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ON\Desktop\"/>
    </mc:Choice>
  </mc:AlternateContent>
  <xr:revisionPtr revIDLastSave="0" documentId="13_ncr:1_{A6A3C2CB-29D7-4FCC-938F-52A11835627B}" xr6:coauthVersionLast="40" xr6:coauthVersionMax="40" xr10:uidLastSave="{00000000-0000-0000-0000-000000000000}"/>
  <bookViews>
    <workbookView xWindow="240" yWindow="135" windowWidth="19980" windowHeight="7815" xr2:uid="{00000000-000D-0000-FFFF-FFFF00000000}"/>
  </bookViews>
  <sheets>
    <sheet name="Plan2" sheetId="2" r:id="rId1"/>
    <sheet name="Plan3" sheetId="3" r:id="rId2"/>
  </sheets>
  <calcPr calcId="181029" iterateDelta="1E-4"/>
</workbook>
</file>

<file path=xl/calcChain.xml><?xml version="1.0" encoding="utf-8"?>
<calcChain xmlns="http://schemas.openxmlformats.org/spreadsheetml/2006/main">
  <c r="H11" i="2" l="1"/>
  <c r="G11" i="2"/>
  <c r="I11" i="2" s="1"/>
  <c r="H14" i="2" l="1"/>
  <c r="H33" i="2"/>
  <c r="H34" i="2"/>
  <c r="H35" i="2"/>
  <c r="H31" i="2"/>
  <c r="H30" i="2"/>
  <c r="H32" i="2"/>
  <c r="H37" i="2"/>
  <c r="H36" i="2"/>
  <c r="H22" i="2"/>
  <c r="H20" i="2"/>
  <c r="H18" i="2"/>
  <c r="H21" i="2"/>
  <c r="H19" i="2"/>
  <c r="H29" i="2"/>
  <c r="H28" i="2"/>
  <c r="H24" i="2"/>
  <c r="H25" i="2"/>
  <c r="H23" i="2"/>
  <c r="H27" i="2"/>
  <c r="H26" i="2"/>
  <c r="H17" i="2"/>
  <c r="H15" i="2"/>
  <c r="H16" i="2"/>
  <c r="H40" i="2"/>
  <c r="H41" i="2"/>
  <c r="H39" i="2"/>
  <c r="H44" i="2"/>
  <c r="H45" i="2"/>
  <c r="H50" i="2"/>
  <c r="H49" i="2"/>
  <c r="H48" i="2"/>
  <c r="H47" i="2"/>
  <c r="H54" i="2"/>
  <c r="H55" i="2"/>
  <c r="H56" i="2"/>
  <c r="H57" i="2"/>
  <c r="H58" i="2"/>
  <c r="H71" i="2"/>
  <c r="H66" i="2"/>
  <c r="H69" i="2"/>
  <c r="H67" i="2"/>
  <c r="H70" i="2"/>
  <c r="H65" i="2"/>
  <c r="H72" i="2"/>
  <c r="H68" i="2"/>
  <c r="H60" i="2"/>
  <c r="H62" i="2"/>
  <c r="H64" i="2"/>
  <c r="H63" i="2"/>
  <c r="H59" i="2"/>
  <c r="H61" i="2"/>
  <c r="H53" i="2"/>
  <c r="H51" i="2"/>
  <c r="H52" i="2"/>
  <c r="H74" i="2"/>
  <c r="H75" i="2"/>
  <c r="H76" i="2"/>
  <c r="H78" i="2"/>
  <c r="H79" i="2"/>
  <c r="H81" i="2"/>
  <c r="H84" i="2"/>
  <c r="H85" i="2"/>
  <c r="H86" i="2"/>
  <c r="H91" i="2"/>
  <c r="H82" i="2"/>
  <c r="H87" i="2"/>
  <c r="H88" i="2"/>
  <c r="H89" i="2"/>
  <c r="H90" i="2"/>
  <c r="H83" i="2"/>
  <c r="H99" i="2"/>
  <c r="H101" i="2"/>
  <c r="H100" i="2"/>
  <c r="H96" i="2"/>
  <c r="H94" i="2"/>
  <c r="H95" i="2"/>
  <c r="H97" i="2"/>
  <c r="H98" i="2"/>
  <c r="H102" i="2"/>
  <c r="H103" i="2"/>
  <c r="H105" i="2"/>
  <c r="H104" i="2"/>
  <c r="H107" i="2"/>
  <c r="H106" i="2"/>
  <c r="H92" i="2"/>
  <c r="H93" i="2"/>
  <c r="G14" i="2"/>
  <c r="G33" i="2"/>
  <c r="G34" i="2"/>
  <c r="G35" i="2"/>
  <c r="G31" i="2"/>
  <c r="G30" i="2"/>
  <c r="G32" i="2"/>
  <c r="G37" i="2"/>
  <c r="G36" i="2"/>
  <c r="G22" i="2"/>
  <c r="G20" i="2"/>
  <c r="G18" i="2"/>
  <c r="G21" i="2"/>
  <c r="G19" i="2"/>
  <c r="G29" i="2"/>
  <c r="G28" i="2"/>
  <c r="G24" i="2"/>
  <c r="G25" i="2"/>
  <c r="G23" i="2"/>
  <c r="G27" i="2"/>
  <c r="G26" i="2"/>
  <c r="G17" i="2"/>
  <c r="G15" i="2"/>
  <c r="G16" i="2"/>
  <c r="G40" i="2"/>
  <c r="G41" i="2"/>
  <c r="G39" i="2"/>
  <c r="G44" i="2"/>
  <c r="G45" i="2"/>
  <c r="G50" i="2"/>
  <c r="G49" i="2"/>
  <c r="G48" i="2"/>
  <c r="G47" i="2"/>
  <c r="G54" i="2"/>
  <c r="G55" i="2"/>
  <c r="G56" i="2"/>
  <c r="G57" i="2"/>
  <c r="G58" i="2"/>
  <c r="G71" i="2"/>
  <c r="G66" i="2"/>
  <c r="G69" i="2"/>
  <c r="G67" i="2"/>
  <c r="G70" i="2"/>
  <c r="G65" i="2"/>
  <c r="G72" i="2"/>
  <c r="G68" i="2"/>
  <c r="G60" i="2"/>
  <c r="G62" i="2"/>
  <c r="G64" i="2"/>
  <c r="G63" i="2"/>
  <c r="G59" i="2"/>
  <c r="G61" i="2"/>
  <c r="G53" i="2"/>
  <c r="G51" i="2"/>
  <c r="G52" i="2"/>
  <c r="G74" i="2"/>
  <c r="G75" i="2"/>
  <c r="G76" i="2"/>
  <c r="G78" i="2"/>
  <c r="G79" i="2"/>
  <c r="G81" i="2"/>
  <c r="G84" i="2"/>
  <c r="G85" i="2"/>
  <c r="G86" i="2"/>
  <c r="G91" i="2"/>
  <c r="G82" i="2"/>
  <c r="G87" i="2"/>
  <c r="G88" i="2"/>
  <c r="G89" i="2"/>
  <c r="G90" i="2"/>
  <c r="G83" i="2"/>
  <c r="G99" i="2"/>
  <c r="G101" i="2"/>
  <c r="G100" i="2"/>
  <c r="G96" i="2"/>
  <c r="G94" i="2"/>
  <c r="G95" i="2"/>
  <c r="G97" i="2"/>
  <c r="G98" i="2"/>
  <c r="G102" i="2"/>
  <c r="G103" i="2"/>
  <c r="G105" i="2"/>
  <c r="G104" i="2"/>
  <c r="G107" i="2"/>
  <c r="G106" i="2"/>
  <c r="G92" i="2"/>
  <c r="G93" i="2"/>
  <c r="G13" i="2"/>
  <c r="H13" i="2"/>
  <c r="I106" i="2" l="1"/>
  <c r="I101" i="2"/>
  <c r="I104" i="2"/>
  <c r="I98" i="2"/>
  <c r="I90" i="2"/>
  <c r="I88" i="2"/>
  <c r="I81" i="2"/>
  <c r="I52" i="2"/>
  <c r="I59" i="2"/>
  <c r="I68" i="2"/>
  <c r="I67" i="2"/>
  <c r="I58" i="2"/>
  <c r="I54" i="2"/>
  <c r="I49" i="2"/>
  <c r="I44" i="2"/>
  <c r="I16" i="2"/>
  <c r="I23" i="2"/>
  <c r="I19" i="2"/>
  <c r="I22" i="2"/>
  <c r="I35" i="2"/>
  <c r="I107" i="2"/>
  <c r="I102" i="2"/>
  <c r="I100" i="2"/>
  <c r="I83" i="2"/>
  <c r="I82" i="2"/>
  <c r="I84" i="2"/>
  <c r="I76" i="2"/>
  <c r="I74" i="2"/>
  <c r="I63" i="2"/>
  <c r="I60" i="2"/>
  <c r="I70" i="2"/>
  <c r="I71" i="2"/>
  <c r="I55" i="2"/>
  <c r="I48" i="2"/>
  <c r="I45" i="2"/>
  <c r="I40" i="2"/>
  <c r="I24" i="2"/>
  <c r="I29" i="2"/>
  <c r="I20" i="2"/>
  <c r="I37" i="2"/>
  <c r="I31" i="2"/>
  <c r="I33" i="2"/>
  <c r="I103" i="2"/>
  <c r="I95" i="2"/>
  <c r="I96" i="2"/>
  <c r="I99" i="2"/>
  <c r="I89" i="2"/>
  <c r="I87" i="2"/>
  <c r="I78" i="2"/>
  <c r="I75" i="2"/>
  <c r="I53" i="2"/>
  <c r="I62" i="2"/>
  <c r="I41" i="2"/>
  <c r="I17" i="2"/>
  <c r="I26" i="2"/>
  <c r="I25" i="2"/>
  <c r="I28" i="2"/>
  <c r="I18" i="2"/>
  <c r="I36" i="2"/>
  <c r="I30" i="2"/>
  <c r="I34" i="2"/>
  <c r="I14" i="2"/>
  <c r="I93" i="2"/>
  <c r="I105" i="2"/>
  <c r="I97" i="2"/>
  <c r="I94" i="2"/>
  <c r="I86" i="2"/>
  <c r="I79" i="2"/>
  <c r="I51" i="2"/>
  <c r="I64" i="2"/>
  <c r="I72" i="2"/>
  <c r="I47" i="2"/>
  <c r="I39" i="2"/>
  <c r="I15" i="2"/>
  <c r="I21" i="2"/>
  <c r="I32" i="2"/>
  <c r="I92" i="2"/>
  <c r="I91" i="2"/>
  <c r="I85" i="2"/>
  <c r="I61" i="2"/>
  <c r="I69" i="2"/>
  <c r="I57" i="2"/>
  <c r="I66" i="2"/>
  <c r="I56" i="2"/>
  <c r="I65" i="2"/>
  <c r="I27" i="2"/>
  <c r="I13" i="2"/>
  <c r="I50" i="2"/>
</calcChain>
</file>

<file path=xl/sharedStrings.xml><?xml version="1.0" encoding="utf-8"?>
<sst xmlns="http://schemas.openxmlformats.org/spreadsheetml/2006/main" count="289" uniqueCount="149">
  <si>
    <t>PRODUTOS</t>
  </si>
  <si>
    <t>MARCA</t>
  </si>
  <si>
    <t>PESO / QUANT.</t>
  </si>
  <si>
    <t>Azeite de Oliva Extra Virgem (vidro)</t>
  </si>
  <si>
    <t>Andorinha</t>
  </si>
  <si>
    <t xml:space="preserve">          Azeites</t>
  </si>
  <si>
    <t xml:space="preserve">          Biscoitos / Bolo</t>
  </si>
  <si>
    <t>Biscoito Wafer  Amandita</t>
  </si>
  <si>
    <t>Biscoito Champanhe com Acúcar Cristal</t>
  </si>
  <si>
    <t>Lacta</t>
  </si>
  <si>
    <t>Zezé</t>
  </si>
  <si>
    <t>Bauducco</t>
  </si>
  <si>
    <t>Casa Suiça</t>
  </si>
  <si>
    <t xml:space="preserve">          Bombons</t>
  </si>
  <si>
    <t>Garoto Caixa</t>
  </si>
  <si>
    <t>Garoto</t>
  </si>
  <si>
    <t>Especialidades</t>
  </si>
  <si>
    <t>Nestlé</t>
  </si>
  <si>
    <t xml:space="preserve">          Carnes Congeladas</t>
  </si>
  <si>
    <t>Chester Assa Fácil</t>
  </si>
  <si>
    <t>Chester Azeite e Ervas</t>
  </si>
  <si>
    <t>Chester Tradicional</t>
  </si>
  <si>
    <t>Peru Temperado</t>
  </si>
  <si>
    <t>Ave Fiesta</t>
  </si>
  <si>
    <t>Tender Bolinha</t>
  </si>
  <si>
    <t>Ave Supreme (temperado)</t>
  </si>
  <si>
    <t>Peru Fácil</t>
  </si>
  <si>
    <t>Peru Temperado Congelado</t>
  </si>
  <si>
    <t>Perdigão</t>
  </si>
  <si>
    <t>Seara</t>
  </si>
  <si>
    <t>Sadia</t>
  </si>
  <si>
    <t xml:space="preserve">          Cereais e Farofa Pronta</t>
  </si>
  <si>
    <t>p/kg</t>
  </si>
  <si>
    <t>Lentilha</t>
  </si>
  <si>
    <t>Farofa Pronta</t>
  </si>
  <si>
    <t>Farofa de Milho</t>
  </si>
  <si>
    <t>Yoki</t>
  </si>
  <si>
    <t>500g</t>
  </si>
  <si>
    <t xml:space="preserve">          Conservas</t>
  </si>
  <si>
    <t>Azeitona Verde</t>
  </si>
  <si>
    <t>Azeitona Verde Inteira</t>
  </si>
  <si>
    <t>La Violetera</t>
  </si>
  <si>
    <t>Vale Fértil</t>
  </si>
  <si>
    <t xml:space="preserve">          Bebidas</t>
  </si>
  <si>
    <t>Salton</t>
  </si>
  <si>
    <t>Aurora</t>
  </si>
  <si>
    <t>Espumante Moscatel</t>
  </si>
  <si>
    <t xml:space="preserve">          Panetones / Chocotones</t>
  </si>
  <si>
    <t>Arcor</t>
  </si>
  <si>
    <t>Tommy</t>
  </si>
  <si>
    <t>Procon - Ponta Grossa</t>
  </si>
  <si>
    <t>Fiesta Assa Fácil Temperado</t>
  </si>
  <si>
    <t>Fiesta Desossado Temperado</t>
  </si>
  <si>
    <t>Lombo Temperado</t>
  </si>
  <si>
    <t>Peru Assa Fácil Temperado</t>
  </si>
  <si>
    <t>Espumante Moscatel Rose</t>
  </si>
  <si>
    <t>Espumante Brut</t>
  </si>
  <si>
    <t>Espumante Demi Sec</t>
  </si>
  <si>
    <t>Dushy Fest</t>
  </si>
  <si>
    <t>Gotas de Cristal</t>
  </si>
  <si>
    <t>Cereser</t>
  </si>
  <si>
    <t>Frimesa</t>
  </si>
  <si>
    <t>Ave Natalina Temp. Congelada</t>
  </si>
  <si>
    <t>Pernil Temperado s/osso</t>
  </si>
  <si>
    <t>Panettone Gotas de Chocolate</t>
  </si>
  <si>
    <t>Roma</t>
  </si>
  <si>
    <t>Parati</t>
  </si>
  <si>
    <t>Visconti</t>
  </si>
  <si>
    <t xml:space="preserve">Pernil Temperado s/ osso kg  </t>
  </si>
  <si>
    <t xml:space="preserve"> Peru Assa Fácil Temperado kg</t>
  </si>
  <si>
    <t>Panettone Light Zero 400g</t>
  </si>
  <si>
    <t>Panettone Frutas 908g</t>
  </si>
  <si>
    <t xml:space="preserve">Panettone Frutas 400g  </t>
  </si>
  <si>
    <t>Panettone Sachê Tradicional 500g</t>
  </si>
  <si>
    <t xml:space="preserve">Panettone Trufado Chocolate 500g  </t>
  </si>
  <si>
    <t>Lata Chocottone 750g</t>
  </si>
  <si>
    <t>Chocottone 500g</t>
  </si>
  <si>
    <t>Panettone Frutas 750g</t>
  </si>
  <si>
    <t>Panettone 4 kg</t>
  </si>
  <si>
    <t>Panettone Uva e Damasco 500g</t>
  </si>
  <si>
    <t>Espumante Demi Seco</t>
  </si>
  <si>
    <t>Terra Nova</t>
  </si>
  <si>
    <t>Chuva de Prata</t>
  </si>
  <si>
    <t>Chandon</t>
  </si>
  <si>
    <t>Quinta do Morgado</t>
  </si>
  <si>
    <t>Oremus</t>
  </si>
  <si>
    <t>Garibaldi</t>
  </si>
  <si>
    <t>Pesquisa de Preços - NATAL 2018</t>
  </si>
  <si>
    <t>SECRETARIA MUNICIPAL DE CIDADANIA E SEGURANÇA PÚBLICA</t>
  </si>
  <si>
    <t>x</t>
  </si>
  <si>
    <t>750ml</t>
  </si>
  <si>
    <t>Espumante Brut Rosé</t>
  </si>
  <si>
    <t>Espumante Reserva Ouro</t>
  </si>
  <si>
    <t>Espumante Poetica Rosé</t>
  </si>
  <si>
    <t>Espumante Classic Meio Doce</t>
  </si>
  <si>
    <t>660ml</t>
  </si>
  <si>
    <t>Filtrado 660ml</t>
  </si>
  <si>
    <t>Espumante Passion</t>
  </si>
  <si>
    <t>Espumante Quinta do Morgado</t>
  </si>
  <si>
    <t>650ml</t>
  </si>
  <si>
    <t>Espumante Moscatel Doce</t>
  </si>
  <si>
    <t>Espumante Brut Garibaldi</t>
  </si>
  <si>
    <t>Filtrado sem álcool</t>
  </si>
  <si>
    <t>Filtrado - Branco / Rose</t>
  </si>
  <si>
    <t>Filtrado s/ álcool</t>
  </si>
  <si>
    <t>Sidra - Celebrare</t>
  </si>
  <si>
    <t>Sidra - Pessego</t>
  </si>
  <si>
    <t>Sidra s/ alcool</t>
  </si>
  <si>
    <t>200g</t>
  </si>
  <si>
    <t>180g</t>
  </si>
  <si>
    <t>150g</t>
  </si>
  <si>
    <t>300g</t>
  </si>
  <si>
    <t>Lombo Recheado kg</t>
  </si>
  <si>
    <t>Peito de Blesser Recheado kg</t>
  </si>
  <si>
    <t>Sobre paleta recheada</t>
  </si>
  <si>
    <t>Pernil Temperado sem osso kg</t>
  </si>
  <si>
    <t>Lombo Congelado kg</t>
  </si>
  <si>
    <t xml:space="preserve"> Peru Sabor Manteiga e Ervas kg</t>
  </si>
  <si>
    <t>530g</t>
  </si>
  <si>
    <t>4kg</t>
  </si>
  <si>
    <t>Panettone Frutas 500g</t>
  </si>
  <si>
    <t>750g</t>
  </si>
  <si>
    <t>Panettone Frutas Lata 750g</t>
  </si>
  <si>
    <t>Chocottone Maxi 500g</t>
  </si>
  <si>
    <t>550g</t>
  </si>
  <si>
    <t>Chocottone Edição Especial Trufa 550g</t>
  </si>
  <si>
    <t>Chocottone Mousse 500g</t>
  </si>
  <si>
    <t>Panettone Chocolate 500g</t>
  </si>
  <si>
    <t>Panettone Trufado Doce de Leite 500g</t>
  </si>
  <si>
    <t>Panettone Alpino 500g</t>
  </si>
  <si>
    <t>400g</t>
  </si>
  <si>
    <t>Panettone Alpino Gateau Nestlé - 550g</t>
  </si>
  <si>
    <t>Panettone Prestígio Nestlé - 500g</t>
  </si>
  <si>
    <t>Panettone Sachê Chocolate 450g</t>
  </si>
  <si>
    <t>450g</t>
  </si>
  <si>
    <t>Panettone Frutas 400g</t>
  </si>
  <si>
    <t>Panettone com Gotas de Chocolate 400g</t>
  </si>
  <si>
    <t>908g</t>
  </si>
  <si>
    <t>Panettone Gotas de Chocolate 400g</t>
  </si>
  <si>
    <t>Panettone Lata 500g</t>
  </si>
  <si>
    <t>Panettone Frutas/Gotas de Chocolate 500g</t>
  </si>
  <si>
    <t>CONDOR</t>
  </si>
  <si>
    <t>MUFFATO</t>
  </si>
  <si>
    <t>TOZETTO</t>
  </si>
  <si>
    <t>ESTABELECIMENTOS</t>
  </si>
  <si>
    <t>COMPARAÇÃO DE PREÇOS</t>
  </si>
  <si>
    <t>MAIOR</t>
  </si>
  <si>
    <t>MENOR</t>
  </si>
  <si>
    <t>VARIAÇÃO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</si>
</sst>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D9D9D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5" fillId="0" borderId="0" xfId="0" applyFont="1" applyBorder="1" applyAlignment="1">
      <alignment vertical="top"/>
    </xf>
    <xf numFmtId="0" fontId="0" fillId="0" borderId="0" xfId="0" applyFont="1"/>
    <xf numFmtId="164" fontId="3" fillId="0" borderId="5" xfId="1" applyFont="1" applyFill="1" applyBorder="1" applyAlignment="1" applyProtection="1"/>
    <xf numFmtId="164" fontId="3" fillId="0" borderId="1" xfId="1" applyFont="1" applyFill="1" applyBorder="1" applyAlignment="1" applyProtection="1">
      <alignment horizontal="center"/>
    </xf>
    <xf numFmtId="164" fontId="3" fillId="3" borderId="1" xfId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1" xfId="2" applyFont="1" applyBorder="1"/>
    <xf numFmtId="44" fontId="2" fillId="0" borderId="1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164" fontId="3" fillId="0" borderId="18" xfId="1" applyFont="1" applyFill="1" applyBorder="1" applyAlignment="1" applyProtection="1"/>
    <xf numFmtId="164" fontId="3" fillId="0" borderId="19" xfId="1" applyFont="1" applyFill="1" applyBorder="1" applyAlignment="1" applyProtection="1">
      <alignment horizontal="center"/>
    </xf>
    <xf numFmtId="44" fontId="2" fillId="0" borderId="19" xfId="2" applyFont="1" applyBorder="1" applyAlignment="1">
      <alignment horizontal="center"/>
    </xf>
    <xf numFmtId="44" fontId="0" fillId="0" borderId="19" xfId="2" applyFont="1" applyBorder="1" applyAlignment="1">
      <alignment horizontal="center"/>
    </xf>
    <xf numFmtId="44" fontId="0" fillId="0" borderId="19" xfId="2" applyFont="1" applyBorder="1"/>
    <xf numFmtId="164" fontId="3" fillId="0" borderId="10" xfId="1" applyFont="1" applyFill="1" applyBorder="1" applyAlignment="1" applyProtection="1"/>
    <xf numFmtId="164" fontId="3" fillId="0" borderId="11" xfId="1" applyFont="1" applyFill="1" applyBorder="1" applyAlignment="1" applyProtection="1">
      <alignment horizontal="center"/>
    </xf>
    <xf numFmtId="44" fontId="2" fillId="0" borderId="11" xfId="2" applyFont="1" applyBorder="1" applyAlignment="1">
      <alignment horizontal="center"/>
    </xf>
    <xf numFmtId="44" fontId="0" fillId="0" borderId="11" xfId="2" applyFont="1" applyBorder="1" applyAlignment="1">
      <alignment horizontal="center"/>
    </xf>
    <xf numFmtId="44" fontId="0" fillId="0" borderId="11" xfId="2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9" fillId="0" borderId="9" xfId="3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10" fillId="0" borderId="0" xfId="1" applyFont="1" applyFill="1" applyAlignment="1" applyProtection="1">
      <alignment horizontal="center"/>
    </xf>
    <xf numFmtId="164" fontId="3" fillId="0" borderId="0" xfId="1" applyFont="1" applyFill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0" fillId="0" borderId="21" xfId="3" applyFont="1" applyBorder="1" applyAlignment="1">
      <alignment horizontal="center"/>
    </xf>
    <xf numFmtId="9" fontId="0" fillId="0" borderId="6" xfId="3" applyFont="1" applyBorder="1" applyAlignment="1">
      <alignment horizontal="center"/>
    </xf>
    <xf numFmtId="9" fontId="0" fillId="0" borderId="20" xfId="3" applyFont="1" applyBorder="1" applyAlignment="1">
      <alignment horizontal="center"/>
    </xf>
    <xf numFmtId="164" fontId="4" fillId="4" borderId="12" xfId="1" applyFont="1" applyFill="1" applyBorder="1" applyAlignment="1" applyProtection="1"/>
    <xf numFmtId="164" fontId="4" fillId="4" borderId="13" xfId="1" applyFont="1" applyFill="1" applyBorder="1" applyAlignment="1" applyProtection="1"/>
    <xf numFmtId="164" fontId="4" fillId="4" borderId="15" xfId="1" applyFont="1" applyFill="1" applyBorder="1" applyAlignment="1" applyProtection="1"/>
    <xf numFmtId="164" fontId="4" fillId="2" borderId="12" xfId="1" applyFont="1" applyFill="1" applyBorder="1" applyAlignment="1" applyProtection="1"/>
    <xf numFmtId="164" fontId="4" fillId="2" borderId="13" xfId="1" applyFont="1" applyFill="1" applyBorder="1" applyAlignment="1" applyProtection="1"/>
    <xf numFmtId="164" fontId="4" fillId="2" borderId="15" xfId="1" applyFont="1" applyFill="1" applyBorder="1" applyAlignment="1" applyProtection="1"/>
    <xf numFmtId="164" fontId="4" fillId="2" borderId="14" xfId="1" applyFont="1" applyFill="1" applyBorder="1" applyAlignment="1" applyProtection="1"/>
    <xf numFmtId="164" fontId="4" fillId="2" borderId="16" xfId="1" applyFont="1" applyFill="1" applyBorder="1" applyAlignment="1" applyProtection="1"/>
    <xf numFmtId="164" fontId="4" fillId="2" borderId="17" xfId="1" applyFont="1" applyFill="1" applyBorder="1" applyAlignment="1" applyProtection="1"/>
    <xf numFmtId="164" fontId="3" fillId="0" borderId="0" xfId="1" applyFont="1" applyFill="1" applyBorder="1" applyAlignment="1" applyProtection="1">
      <alignment horizontal="center"/>
    </xf>
    <xf numFmtId="164" fontId="4" fillId="2" borderId="19" xfId="1" applyFont="1" applyFill="1" applyBorder="1" applyAlignment="1" applyProtection="1"/>
    <xf numFmtId="164" fontId="3" fillId="0" borderId="24" xfId="1" applyFont="1" applyFill="1" applyBorder="1" applyAlignment="1" applyProtection="1"/>
    <xf numFmtId="164" fontId="4" fillId="2" borderId="18" xfId="1" applyFont="1" applyFill="1" applyBorder="1" applyAlignment="1" applyProtection="1"/>
    <xf numFmtId="44" fontId="2" fillId="0" borderId="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0" xfId="2" applyFont="1" applyBorder="1"/>
    <xf numFmtId="9" fontId="0" fillId="0" borderId="25" xfId="3" applyFont="1" applyBorder="1" applyAlignment="1">
      <alignment horizontal="center"/>
    </xf>
    <xf numFmtId="164" fontId="4" fillId="2" borderId="20" xfId="1" applyFont="1" applyFill="1" applyBorder="1" applyAlignment="1" applyProtection="1"/>
  </cellXfs>
  <cellStyles count="4">
    <cellStyle name="Excel Built-in Normal" xfId="1" xr:uid="{81B36282-FCFB-4CBD-BE73-5C5878357991}"/>
    <cellStyle name="Moeda" xfId="2" builtinId="4"/>
    <cellStyle name="Normal" xfId="0" builtinId="0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104776</xdr:rowOff>
    </xdr:from>
    <xdr:to>
      <xdr:col>8</xdr:col>
      <xdr:colOff>429191</xdr:colOff>
      <xdr:row>5</xdr:row>
      <xdr:rowOff>161926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6D9C25C-CFCB-44CF-A3DD-84EAC605B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04776"/>
          <a:ext cx="1572191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57150</xdr:rowOff>
    </xdr:from>
    <xdr:to>
      <xdr:col>0</xdr:col>
      <xdr:colOff>2047875</xdr:colOff>
      <xdr:row>6</xdr:row>
      <xdr:rowOff>49897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0803A0D-566B-435F-A5B7-D18AB789B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57150"/>
          <a:ext cx="1762125" cy="1173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12"/>
  <sheetViews>
    <sheetView tabSelected="1" topLeftCell="A79" workbookViewId="0">
      <selection activeCell="I96" sqref="A95:I96"/>
    </sheetView>
  </sheetViews>
  <sheetFormatPr defaultRowHeight="15" x14ac:dyDescent="0.25"/>
  <cols>
    <col min="1" max="1" width="55.7109375" style="2" bestFit="1" customWidth="1"/>
    <col min="2" max="2" width="18.85546875" style="2" bestFit="1" customWidth="1"/>
    <col min="3" max="3" width="9.42578125" style="2" customWidth="1"/>
    <col min="4" max="4" width="12.42578125" style="8" bestFit="1" customWidth="1"/>
    <col min="5" max="5" width="12" style="8" bestFit="1" customWidth="1"/>
    <col min="6" max="6" width="11.28515625" style="9" bestFit="1" customWidth="1"/>
    <col min="7" max="8" width="10.5703125" style="4" bestFit="1" customWidth="1"/>
    <col min="9" max="9" width="11.5703125" style="9" bestFit="1" customWidth="1"/>
  </cols>
  <sheetData>
    <row r="3" spans="1:9" x14ac:dyDescent="0.25">
      <c r="A3" s="29" t="s">
        <v>88</v>
      </c>
      <c r="B3" s="29"/>
      <c r="C3" s="29"/>
      <c r="D3" s="29"/>
      <c r="E3" s="29"/>
      <c r="F3" s="29"/>
      <c r="G3" s="29"/>
      <c r="H3" s="29"/>
      <c r="I3" s="29"/>
    </row>
    <row r="4" spans="1:9" ht="18" x14ac:dyDescent="0.25">
      <c r="A4" s="30" t="s">
        <v>50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31" t="s">
        <v>87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1"/>
      <c r="B6" s="1"/>
      <c r="C6" s="1"/>
    </row>
    <row r="7" spans="1:9" ht="15.75" thickBot="1" x14ac:dyDescent="0.3">
      <c r="A7" s="1"/>
      <c r="B7" s="1"/>
      <c r="C7" s="1"/>
    </row>
    <row r="8" spans="1:9" ht="15.75" customHeight="1" x14ac:dyDescent="0.25">
      <c r="A8" s="32" t="s">
        <v>0</v>
      </c>
      <c r="B8" s="34" t="s">
        <v>1</v>
      </c>
      <c r="C8" s="36" t="s">
        <v>2</v>
      </c>
      <c r="D8" s="32" t="s">
        <v>144</v>
      </c>
      <c r="E8" s="34"/>
      <c r="F8" s="38"/>
      <c r="G8" s="39" t="s">
        <v>145</v>
      </c>
      <c r="H8" s="40"/>
      <c r="I8" s="41"/>
    </row>
    <row r="9" spans="1:9" ht="15.75" thickBot="1" x14ac:dyDescent="0.3">
      <c r="A9" s="33"/>
      <c r="B9" s="35"/>
      <c r="C9" s="37"/>
      <c r="D9" s="26" t="s">
        <v>141</v>
      </c>
      <c r="E9" s="27" t="s">
        <v>142</v>
      </c>
      <c r="F9" s="28" t="s">
        <v>143</v>
      </c>
      <c r="G9" s="23" t="s">
        <v>146</v>
      </c>
      <c r="H9" s="24" t="s">
        <v>147</v>
      </c>
      <c r="I9" s="25" t="s">
        <v>148</v>
      </c>
    </row>
    <row r="10" spans="1:9" ht="15.75" thickBot="1" x14ac:dyDescent="0.3">
      <c r="A10" s="45" t="s">
        <v>5</v>
      </c>
      <c r="B10" s="46"/>
      <c r="C10" s="46"/>
      <c r="D10" s="46"/>
      <c r="E10" s="46"/>
      <c r="F10" s="46"/>
      <c r="G10" s="46"/>
      <c r="H10" s="46"/>
      <c r="I10" s="47"/>
    </row>
    <row r="11" spans="1:9" ht="15.75" thickBot="1" x14ac:dyDescent="0.3">
      <c r="A11" s="18" t="s">
        <v>3</v>
      </c>
      <c r="B11" s="19" t="s">
        <v>4</v>
      </c>
      <c r="C11" s="19" t="s">
        <v>37</v>
      </c>
      <c r="D11" s="20">
        <v>17.88</v>
      </c>
      <c r="E11" s="20">
        <v>19.899999999999999</v>
      </c>
      <c r="F11" s="21">
        <v>19.98</v>
      </c>
      <c r="G11" s="22">
        <f>LARGE(D11:F11,1)</f>
        <v>19.98</v>
      </c>
      <c r="H11" s="22">
        <f>SMALL(D11:F11,1)</f>
        <v>17.88</v>
      </c>
      <c r="I11" s="42">
        <f>(G11/H11)-1</f>
        <v>0.1174496644295302</v>
      </c>
    </row>
    <row r="12" spans="1:9" ht="15.75" thickBot="1" x14ac:dyDescent="0.3">
      <c r="A12" s="48" t="s">
        <v>43</v>
      </c>
      <c r="B12" s="49"/>
      <c r="C12" s="49"/>
      <c r="D12" s="49"/>
      <c r="E12" s="49"/>
      <c r="F12" s="49"/>
      <c r="G12" s="49"/>
      <c r="H12" s="49"/>
      <c r="I12" s="50"/>
    </row>
    <row r="13" spans="1:9" x14ac:dyDescent="0.25">
      <c r="A13" s="18" t="s">
        <v>46</v>
      </c>
      <c r="B13" s="19" t="s">
        <v>45</v>
      </c>
      <c r="C13" s="19" t="s">
        <v>90</v>
      </c>
      <c r="D13" s="20">
        <v>28.9</v>
      </c>
      <c r="E13" s="20">
        <v>29.9</v>
      </c>
      <c r="F13" s="21">
        <v>27.9</v>
      </c>
      <c r="G13" s="22">
        <f>LARGE(D13:F13,1)</f>
        <v>29.9</v>
      </c>
      <c r="H13" s="22">
        <f>SMALL(D13:F13,1)</f>
        <v>27.9</v>
      </c>
      <c r="I13" s="42">
        <f>(G13/H13)-1</f>
        <v>7.1684587813620082E-2</v>
      </c>
    </row>
    <row r="14" spans="1:9" x14ac:dyDescent="0.25">
      <c r="A14" s="5" t="s">
        <v>55</v>
      </c>
      <c r="B14" s="6" t="s">
        <v>45</v>
      </c>
      <c r="C14" s="6" t="s">
        <v>89</v>
      </c>
      <c r="D14" s="11"/>
      <c r="E14" s="11">
        <v>39.9</v>
      </c>
      <c r="F14" s="12">
        <v>27.9</v>
      </c>
      <c r="G14" s="10">
        <f>LARGE(D14:F14,1)</f>
        <v>39.9</v>
      </c>
      <c r="H14" s="10">
        <f>SMALL(D14:F14,1)</f>
        <v>27.9</v>
      </c>
      <c r="I14" s="43">
        <f>(G14/H14)-1</f>
        <v>0.43010752688172049</v>
      </c>
    </row>
    <row r="15" spans="1:9" x14ac:dyDescent="0.25">
      <c r="A15" s="5" t="s">
        <v>106</v>
      </c>
      <c r="B15" s="6" t="s">
        <v>60</v>
      </c>
      <c r="C15" s="6" t="s">
        <v>95</v>
      </c>
      <c r="D15" s="11">
        <v>10.9</v>
      </c>
      <c r="E15" s="11">
        <v>10.9</v>
      </c>
      <c r="F15" s="12">
        <v>11.89</v>
      </c>
      <c r="G15" s="10">
        <f>LARGE(D15:F15,1)</f>
        <v>11.89</v>
      </c>
      <c r="H15" s="10">
        <f>SMALL(D15:F15,1)</f>
        <v>10.9</v>
      </c>
      <c r="I15" s="43">
        <f>(G15/H15)-1</f>
        <v>9.0825688073394417E-2</v>
      </c>
    </row>
    <row r="16" spans="1:9" x14ac:dyDescent="0.25">
      <c r="A16" s="5" t="s">
        <v>107</v>
      </c>
      <c r="B16" s="6" t="s">
        <v>60</v>
      </c>
      <c r="C16" s="6" t="s">
        <v>95</v>
      </c>
      <c r="D16" s="11">
        <v>8.9</v>
      </c>
      <c r="E16" s="11"/>
      <c r="F16" s="12">
        <v>9.98</v>
      </c>
      <c r="G16" s="10">
        <f>LARGE(D16:F16,1)</f>
        <v>9.98</v>
      </c>
      <c r="H16" s="10">
        <f>SMALL(D16:F16,1)</f>
        <v>8.9</v>
      </c>
      <c r="I16" s="43">
        <f>(G16/H16)-1</f>
        <v>0.12134831460674156</v>
      </c>
    </row>
    <row r="17" spans="1:9" x14ac:dyDescent="0.25">
      <c r="A17" s="5" t="s">
        <v>105</v>
      </c>
      <c r="B17" s="6" t="s">
        <v>60</v>
      </c>
      <c r="C17" s="6" t="s">
        <v>95</v>
      </c>
      <c r="D17" s="11">
        <v>6.59</v>
      </c>
      <c r="E17" s="11">
        <v>7.9</v>
      </c>
      <c r="F17" s="12"/>
      <c r="G17" s="10">
        <f>LARGE(D17:F17,1)</f>
        <v>7.9</v>
      </c>
      <c r="H17" s="10">
        <f>SMALL(D17:F17,1)</f>
        <v>6.59</v>
      </c>
      <c r="I17" s="43">
        <f>(G17/H17)-1</f>
        <v>0.19878603945371776</v>
      </c>
    </row>
    <row r="18" spans="1:9" x14ac:dyDescent="0.25">
      <c r="A18" s="5" t="s">
        <v>80</v>
      </c>
      <c r="B18" s="6" t="s">
        <v>83</v>
      </c>
      <c r="C18" s="6" t="s">
        <v>90</v>
      </c>
      <c r="D18" s="11">
        <v>81.900000000000006</v>
      </c>
      <c r="E18" s="11"/>
      <c r="F18" s="12">
        <v>89.9</v>
      </c>
      <c r="G18" s="10">
        <f>LARGE(D18:F18,1)</f>
        <v>89.9</v>
      </c>
      <c r="H18" s="10">
        <f>SMALL(D18:F18,1)</f>
        <v>81.900000000000006</v>
      </c>
      <c r="I18" s="43">
        <f>(G18/H18)-1</f>
        <v>9.7680097680097777E-2</v>
      </c>
    </row>
    <row r="19" spans="1:9" x14ac:dyDescent="0.25">
      <c r="A19" s="5" t="s">
        <v>91</v>
      </c>
      <c r="B19" s="6" t="s">
        <v>83</v>
      </c>
      <c r="C19" s="6" t="s">
        <v>90</v>
      </c>
      <c r="D19" s="11"/>
      <c r="E19" s="11">
        <v>109.89</v>
      </c>
      <c r="F19" s="12">
        <v>89.9</v>
      </c>
      <c r="G19" s="10">
        <f>LARGE(D19:F19,1)</f>
        <v>109.89</v>
      </c>
      <c r="H19" s="10">
        <f>SMALL(D19:F19,1)</f>
        <v>89.9</v>
      </c>
      <c r="I19" s="43">
        <f>(G19/H19)-1</f>
        <v>0.22235817575083416</v>
      </c>
    </row>
    <row r="20" spans="1:9" x14ac:dyDescent="0.25">
      <c r="A20" s="5" t="s">
        <v>56</v>
      </c>
      <c r="B20" s="6" t="s">
        <v>83</v>
      </c>
      <c r="C20" s="6" t="s">
        <v>90</v>
      </c>
      <c r="D20" s="11">
        <v>81.900000000000006</v>
      </c>
      <c r="E20" s="11">
        <v>109.89</v>
      </c>
      <c r="F20" s="12">
        <v>89.9</v>
      </c>
      <c r="G20" s="10">
        <f>LARGE(D20:F20,1)</f>
        <v>109.89</v>
      </c>
      <c r="H20" s="10">
        <f>SMALL(D20:F20,1)</f>
        <v>81.900000000000006</v>
      </c>
      <c r="I20" s="43">
        <f>(G20/H20)-1</f>
        <v>0.34175824175824165</v>
      </c>
    </row>
    <row r="21" spans="1:9" x14ac:dyDescent="0.25">
      <c r="A21" s="5" t="s">
        <v>97</v>
      </c>
      <c r="B21" s="6" t="s">
        <v>83</v>
      </c>
      <c r="C21" s="6" t="s">
        <v>90</v>
      </c>
      <c r="D21" s="11">
        <v>81.900000000000006</v>
      </c>
      <c r="E21" s="11">
        <v>119.9</v>
      </c>
      <c r="F21" s="12"/>
      <c r="G21" s="10">
        <f>LARGE(D21:F21,1)</f>
        <v>119.9</v>
      </c>
      <c r="H21" s="10">
        <f>SMALL(D21:F21,1)</f>
        <v>81.900000000000006</v>
      </c>
      <c r="I21" s="43">
        <f>(G21/H21)-1</f>
        <v>0.46398046398046389</v>
      </c>
    </row>
    <row r="22" spans="1:9" x14ac:dyDescent="0.25">
      <c r="A22" s="5" t="s">
        <v>96</v>
      </c>
      <c r="B22" s="6" t="s">
        <v>82</v>
      </c>
      <c r="C22" s="6" t="s">
        <v>95</v>
      </c>
      <c r="D22" s="11">
        <v>11.9</v>
      </c>
      <c r="E22" s="11"/>
      <c r="F22" s="12">
        <v>12.49</v>
      </c>
      <c r="G22" s="10">
        <f>LARGE(D22:F22,1)</f>
        <v>12.49</v>
      </c>
      <c r="H22" s="10">
        <f>SMALL(D22:F22,1)</f>
        <v>11.9</v>
      </c>
      <c r="I22" s="43">
        <f>(G22/H22)-1</f>
        <v>4.9579831932773155E-2</v>
      </c>
    </row>
    <row r="23" spans="1:9" x14ac:dyDescent="0.25">
      <c r="A23" s="5" t="s">
        <v>102</v>
      </c>
      <c r="B23" s="6" t="s">
        <v>58</v>
      </c>
      <c r="C23" s="6" t="s">
        <v>95</v>
      </c>
      <c r="D23" s="11">
        <v>11.39</v>
      </c>
      <c r="E23" s="11"/>
      <c r="F23" s="12">
        <v>11.89</v>
      </c>
      <c r="G23" s="10">
        <f>LARGE(D23:F23,1)</f>
        <v>11.89</v>
      </c>
      <c r="H23" s="10">
        <f>SMALL(D23:F23,1)</f>
        <v>11.39</v>
      </c>
      <c r="I23" s="43">
        <f>(G23/H23)-1</f>
        <v>4.3898156277436318E-2</v>
      </c>
    </row>
    <row r="24" spans="1:9" x14ac:dyDescent="0.25">
      <c r="A24" s="5" t="s">
        <v>100</v>
      </c>
      <c r="B24" s="6" t="s">
        <v>86</v>
      </c>
      <c r="C24" s="6" t="s">
        <v>99</v>
      </c>
      <c r="D24" s="11">
        <v>32.9</v>
      </c>
      <c r="E24" s="11">
        <v>33.9</v>
      </c>
      <c r="F24" s="12">
        <v>36.9</v>
      </c>
      <c r="G24" s="10">
        <f>LARGE(D24:F24,1)</f>
        <v>36.9</v>
      </c>
      <c r="H24" s="10">
        <f>SMALL(D24:F24,1)</f>
        <v>32.9</v>
      </c>
      <c r="I24" s="43">
        <f>(G24/H24)-1</f>
        <v>0.12158054711246202</v>
      </c>
    </row>
    <row r="25" spans="1:9" x14ac:dyDescent="0.25">
      <c r="A25" s="5" t="s">
        <v>101</v>
      </c>
      <c r="B25" s="6" t="s">
        <v>86</v>
      </c>
      <c r="C25" s="6" t="s">
        <v>99</v>
      </c>
      <c r="D25" s="11">
        <v>20.9</v>
      </c>
      <c r="E25" s="11">
        <v>24.9</v>
      </c>
      <c r="F25" s="12"/>
      <c r="G25" s="10">
        <f>LARGE(D25:F25,1)</f>
        <v>24.9</v>
      </c>
      <c r="H25" s="10">
        <f>SMALL(D25:F25,1)</f>
        <v>20.9</v>
      </c>
      <c r="I25" s="43">
        <f>(G25/H25)-1</f>
        <v>0.19138755980861255</v>
      </c>
    </row>
    <row r="26" spans="1:9" x14ac:dyDescent="0.25">
      <c r="A26" s="5" t="s">
        <v>104</v>
      </c>
      <c r="B26" s="6" t="s">
        <v>59</v>
      </c>
      <c r="C26" s="6" t="s">
        <v>95</v>
      </c>
      <c r="D26" s="11">
        <v>8.24</v>
      </c>
      <c r="E26" s="11"/>
      <c r="F26" s="12">
        <v>7.59</v>
      </c>
      <c r="G26" s="10">
        <f>LARGE(D26:F26,1)</f>
        <v>8.24</v>
      </c>
      <c r="H26" s="10">
        <f>SMALL(D26:F26,1)</f>
        <v>7.59</v>
      </c>
      <c r="I26" s="43">
        <f>(G26/H26)-1</f>
        <v>8.5638998682477041E-2</v>
      </c>
    </row>
    <row r="27" spans="1:9" x14ac:dyDescent="0.25">
      <c r="A27" s="5" t="s">
        <v>103</v>
      </c>
      <c r="B27" s="6" t="s">
        <v>59</v>
      </c>
      <c r="C27" s="6" t="s">
        <v>95</v>
      </c>
      <c r="D27" s="11">
        <v>11.9</v>
      </c>
      <c r="E27" s="11">
        <v>10.9</v>
      </c>
      <c r="F27" s="12">
        <v>10.59</v>
      </c>
      <c r="G27" s="10">
        <f>LARGE(D27:F27,1)</f>
        <v>11.9</v>
      </c>
      <c r="H27" s="10">
        <f>SMALL(D27:F27,1)</f>
        <v>10.59</v>
      </c>
      <c r="I27" s="43">
        <f>(G27/H27)-1</f>
        <v>0.12370160528800755</v>
      </c>
    </row>
    <row r="28" spans="1:9" x14ac:dyDescent="0.25">
      <c r="A28" s="5" t="s">
        <v>46</v>
      </c>
      <c r="B28" s="6" t="s">
        <v>85</v>
      </c>
      <c r="C28" s="6" t="s">
        <v>90</v>
      </c>
      <c r="D28" s="11">
        <v>28.9</v>
      </c>
      <c r="E28" s="11">
        <v>32.99</v>
      </c>
      <c r="F28" s="12"/>
      <c r="G28" s="10">
        <f>LARGE(D28:F28,1)</f>
        <v>32.99</v>
      </c>
      <c r="H28" s="10">
        <f>SMALL(D28:F28,1)</f>
        <v>28.9</v>
      </c>
      <c r="I28" s="43">
        <f>(G28/H28)-1</f>
        <v>0.14152249134948103</v>
      </c>
    </row>
    <row r="29" spans="1:9" x14ac:dyDescent="0.25">
      <c r="A29" s="5" t="s">
        <v>98</v>
      </c>
      <c r="B29" s="6" t="s">
        <v>84</v>
      </c>
      <c r="C29" s="6" t="s">
        <v>95</v>
      </c>
      <c r="D29" s="11">
        <v>18.899999999999999</v>
      </c>
      <c r="E29" s="11">
        <v>21.89</v>
      </c>
      <c r="F29" s="12"/>
      <c r="G29" s="10">
        <f>LARGE(D29:F29,1)</f>
        <v>21.89</v>
      </c>
      <c r="H29" s="10">
        <f>SMALL(D29:F29,1)</f>
        <v>18.899999999999999</v>
      </c>
      <c r="I29" s="43">
        <f>(G29/H29)-1</f>
        <v>0.15820105820105823</v>
      </c>
    </row>
    <row r="30" spans="1:9" x14ac:dyDescent="0.25">
      <c r="A30" s="5" t="s">
        <v>93</v>
      </c>
      <c r="B30" s="6" t="s">
        <v>44</v>
      </c>
      <c r="C30" s="6" t="s">
        <v>90</v>
      </c>
      <c r="D30" s="11">
        <v>38.9</v>
      </c>
      <c r="E30" s="11">
        <v>39.9</v>
      </c>
      <c r="F30" s="12"/>
      <c r="G30" s="10">
        <f>LARGE(D30:F30,1)</f>
        <v>39.9</v>
      </c>
      <c r="H30" s="10">
        <f>SMALL(D30:F30,1)</f>
        <v>38.9</v>
      </c>
      <c r="I30" s="43">
        <f>(G30/H30)-1</f>
        <v>2.5706940874036022E-2</v>
      </c>
    </row>
    <row r="31" spans="1:9" x14ac:dyDescent="0.25">
      <c r="A31" s="5" t="s">
        <v>92</v>
      </c>
      <c r="B31" s="6" t="s">
        <v>44</v>
      </c>
      <c r="C31" s="6" t="s">
        <v>90</v>
      </c>
      <c r="D31" s="11">
        <v>49.9</v>
      </c>
      <c r="E31" s="11">
        <v>57.9</v>
      </c>
      <c r="F31" s="12"/>
      <c r="G31" s="10">
        <f>LARGE(D31:F31,1)</f>
        <v>57.9</v>
      </c>
      <c r="H31" s="10">
        <f>SMALL(D31:F31,1)</f>
        <v>49.9</v>
      </c>
      <c r="I31" s="43">
        <f>(G31/H31)-1</f>
        <v>0.16032064128256507</v>
      </c>
    </row>
    <row r="32" spans="1:9" x14ac:dyDescent="0.25">
      <c r="A32" s="5" t="s">
        <v>94</v>
      </c>
      <c r="B32" s="6" t="s">
        <v>44</v>
      </c>
      <c r="C32" s="6" t="s">
        <v>90</v>
      </c>
      <c r="D32" s="11">
        <v>19.899999999999999</v>
      </c>
      <c r="E32" s="11"/>
      <c r="F32" s="12">
        <v>23.59</v>
      </c>
      <c r="G32" s="10">
        <f>LARGE(D32:F32,1)</f>
        <v>23.59</v>
      </c>
      <c r="H32" s="10">
        <f>SMALL(D32:F32,1)</f>
        <v>19.899999999999999</v>
      </c>
      <c r="I32" s="43">
        <f>(G32/H32)-1</f>
        <v>0.18542713567839209</v>
      </c>
    </row>
    <row r="33" spans="1:9" x14ac:dyDescent="0.25">
      <c r="A33" s="5" t="s">
        <v>57</v>
      </c>
      <c r="B33" s="6" t="s">
        <v>44</v>
      </c>
      <c r="C33" s="6" t="s">
        <v>90</v>
      </c>
      <c r="D33" s="11">
        <v>28.9</v>
      </c>
      <c r="E33" s="11">
        <v>39.9</v>
      </c>
      <c r="F33" s="12">
        <v>34.9</v>
      </c>
      <c r="G33" s="10">
        <f>LARGE(D33:F33,1)</f>
        <v>39.9</v>
      </c>
      <c r="H33" s="10">
        <f>SMALL(D33:F33,1)</f>
        <v>28.9</v>
      </c>
      <c r="I33" s="43">
        <f>(G33/H33)-1</f>
        <v>0.38062283737024227</v>
      </c>
    </row>
    <row r="34" spans="1:9" x14ac:dyDescent="0.25">
      <c r="A34" s="5" t="s">
        <v>56</v>
      </c>
      <c r="B34" s="6" t="s">
        <v>44</v>
      </c>
      <c r="C34" s="6" t="s">
        <v>90</v>
      </c>
      <c r="D34" s="11">
        <v>28.9</v>
      </c>
      <c r="E34" s="11">
        <v>39.9</v>
      </c>
      <c r="F34" s="12">
        <v>34.9</v>
      </c>
      <c r="G34" s="10">
        <f>LARGE(D34:F34,1)</f>
        <v>39.9</v>
      </c>
      <c r="H34" s="10">
        <f>SMALL(D34:F34,1)</f>
        <v>28.9</v>
      </c>
      <c r="I34" s="43">
        <f>(G34/H34)-1</f>
        <v>0.38062283737024227</v>
      </c>
    </row>
    <row r="35" spans="1:9" x14ac:dyDescent="0.25">
      <c r="A35" s="5" t="s">
        <v>46</v>
      </c>
      <c r="B35" s="6" t="s">
        <v>44</v>
      </c>
      <c r="C35" s="6" t="s">
        <v>90</v>
      </c>
      <c r="D35" s="11">
        <v>28.9</v>
      </c>
      <c r="E35" s="11">
        <v>39.9</v>
      </c>
      <c r="F35" s="12"/>
      <c r="G35" s="10">
        <f>LARGE(D35:F35,1)</f>
        <v>39.9</v>
      </c>
      <c r="H35" s="10">
        <f>SMALL(D35:F35,1)</f>
        <v>28.9</v>
      </c>
      <c r="I35" s="43">
        <f>(G35/H35)-1</f>
        <v>0.38062283737024227</v>
      </c>
    </row>
    <row r="36" spans="1:9" x14ac:dyDescent="0.25">
      <c r="A36" s="5" t="s">
        <v>46</v>
      </c>
      <c r="B36" s="6" t="s">
        <v>81</v>
      </c>
      <c r="C36" s="6" t="s">
        <v>90</v>
      </c>
      <c r="D36" s="11">
        <v>33.9</v>
      </c>
      <c r="E36" s="11"/>
      <c r="F36" s="12">
        <v>36.9</v>
      </c>
      <c r="G36" s="10">
        <f>LARGE(D36:F36,1)</f>
        <v>36.9</v>
      </c>
      <c r="H36" s="10">
        <f>SMALL(D36:F36,1)</f>
        <v>33.9</v>
      </c>
      <c r="I36" s="43">
        <f>(G36/H36)-1</f>
        <v>8.8495575221238854E-2</v>
      </c>
    </row>
    <row r="37" spans="1:9" ht="15.75" thickBot="1" x14ac:dyDescent="0.3">
      <c r="A37" s="13" t="s">
        <v>80</v>
      </c>
      <c r="B37" s="14" t="s">
        <v>81</v>
      </c>
      <c r="C37" s="14" t="s">
        <v>90</v>
      </c>
      <c r="D37" s="15">
        <v>37.9</v>
      </c>
      <c r="E37" s="15">
        <v>54.9</v>
      </c>
      <c r="F37" s="16">
        <v>36.9</v>
      </c>
      <c r="G37" s="17">
        <f>LARGE(D37:F37,1)</f>
        <v>54.9</v>
      </c>
      <c r="H37" s="17">
        <f>SMALL(D37:F37,1)</f>
        <v>36.9</v>
      </c>
      <c r="I37" s="44">
        <f>(G37/H37)-1</f>
        <v>0.48780487804878048</v>
      </c>
    </row>
    <row r="38" spans="1:9" ht="15.75" thickBot="1" x14ac:dyDescent="0.3">
      <c r="A38" s="51" t="s">
        <v>6</v>
      </c>
      <c r="B38" s="52"/>
      <c r="C38" s="52"/>
      <c r="D38" s="52"/>
      <c r="E38" s="52"/>
      <c r="F38" s="52"/>
      <c r="G38" s="52"/>
      <c r="H38" s="52"/>
      <c r="I38" s="53"/>
    </row>
    <row r="39" spans="1:9" x14ac:dyDescent="0.25">
      <c r="A39" s="56" t="s">
        <v>8</v>
      </c>
      <c r="B39" s="54" t="s">
        <v>11</v>
      </c>
      <c r="C39" s="54" t="s">
        <v>110</v>
      </c>
      <c r="D39" s="58">
        <v>4.8899999999999997</v>
      </c>
      <c r="E39" s="58">
        <v>4.99</v>
      </c>
      <c r="F39" s="59">
        <v>5.79</v>
      </c>
      <c r="G39" s="60">
        <f>LARGE(D39:F39,1)</f>
        <v>5.79</v>
      </c>
      <c r="H39" s="60">
        <f>SMALL(D39:F39,1)</f>
        <v>4.8899999999999997</v>
      </c>
      <c r="I39" s="61">
        <f>(G39/H39)-1</f>
        <v>0.18404907975460127</v>
      </c>
    </row>
    <row r="40" spans="1:9" x14ac:dyDescent="0.25">
      <c r="A40" s="18" t="s">
        <v>7</v>
      </c>
      <c r="B40" s="19" t="s">
        <v>9</v>
      </c>
      <c r="C40" s="19" t="s">
        <v>108</v>
      </c>
      <c r="D40" s="20">
        <v>7.79</v>
      </c>
      <c r="E40" s="20">
        <v>7.98</v>
      </c>
      <c r="F40" s="21">
        <v>6.99</v>
      </c>
      <c r="G40" s="22">
        <f>LARGE(D40:F40,1)</f>
        <v>7.98</v>
      </c>
      <c r="H40" s="22">
        <f>SMALL(D40:F40,1)</f>
        <v>6.99</v>
      </c>
      <c r="I40" s="42">
        <f>(G40/H40)-1</f>
        <v>0.14163090128755362</v>
      </c>
    </row>
    <row r="41" spans="1:9" x14ac:dyDescent="0.25">
      <c r="A41" s="5" t="s">
        <v>8</v>
      </c>
      <c r="B41" s="6" t="s">
        <v>10</v>
      </c>
      <c r="C41" s="6" t="s">
        <v>109</v>
      </c>
      <c r="D41" s="11">
        <v>3.58</v>
      </c>
      <c r="E41" s="11">
        <v>3.89</v>
      </c>
      <c r="F41" s="12">
        <v>3.19</v>
      </c>
      <c r="G41" s="10">
        <f>LARGE(D41:F41,1)</f>
        <v>3.89</v>
      </c>
      <c r="H41" s="10">
        <f>SMALL(D41:F41,1)</f>
        <v>3.19</v>
      </c>
      <c r="I41" s="43">
        <f>(G41/H41)-1</f>
        <v>0.21943573667711602</v>
      </c>
    </row>
    <row r="42" spans="1:9" ht="15.75" thickBot="1" x14ac:dyDescent="0.3">
      <c r="A42" s="57"/>
      <c r="B42" s="55"/>
      <c r="C42" s="55"/>
      <c r="D42" s="55"/>
      <c r="E42" s="55"/>
      <c r="F42" s="55"/>
      <c r="G42" s="55"/>
      <c r="H42" s="55"/>
      <c r="I42" s="62"/>
    </row>
    <row r="43" spans="1:9" ht="15.75" thickBot="1" x14ac:dyDescent="0.3">
      <c r="A43" s="51" t="s">
        <v>13</v>
      </c>
      <c r="B43" s="52"/>
      <c r="C43" s="52"/>
      <c r="D43" s="52"/>
      <c r="E43" s="52"/>
      <c r="F43" s="52"/>
      <c r="G43" s="52"/>
      <c r="H43" s="52"/>
      <c r="I43" s="53"/>
    </row>
    <row r="44" spans="1:9" x14ac:dyDescent="0.25">
      <c r="A44" s="18" t="s">
        <v>14</v>
      </c>
      <c r="B44" s="19" t="s">
        <v>15</v>
      </c>
      <c r="C44" s="19" t="s">
        <v>111</v>
      </c>
      <c r="D44" s="20">
        <v>7.39</v>
      </c>
      <c r="E44" s="20"/>
      <c r="F44" s="21">
        <v>8.39</v>
      </c>
      <c r="G44" s="22">
        <f t="shared" ref="G44:G45" si="0">LARGE(D44:F44,1)</f>
        <v>8.39</v>
      </c>
      <c r="H44" s="22">
        <f t="shared" ref="H44:H45" si="1">SMALL(D44:F44,1)</f>
        <v>7.39</v>
      </c>
      <c r="I44" s="42">
        <f t="shared" ref="I44:I45" si="2">(G44/H44)-1</f>
        <v>0.13531799729364025</v>
      </c>
    </row>
    <row r="45" spans="1:9" ht="15.75" thickBot="1" x14ac:dyDescent="0.3">
      <c r="A45" s="13" t="s">
        <v>16</v>
      </c>
      <c r="B45" s="14" t="s">
        <v>17</v>
      </c>
      <c r="C45" s="14" t="s">
        <v>111</v>
      </c>
      <c r="D45" s="15">
        <v>7.89</v>
      </c>
      <c r="E45" s="15"/>
      <c r="F45" s="16">
        <v>8.2899999999999991</v>
      </c>
      <c r="G45" s="17">
        <f t="shared" si="0"/>
        <v>8.2899999999999991</v>
      </c>
      <c r="H45" s="17">
        <f t="shared" si="1"/>
        <v>7.89</v>
      </c>
      <c r="I45" s="44">
        <f t="shared" si="2"/>
        <v>5.0697084917617152E-2</v>
      </c>
    </row>
    <row r="46" spans="1:9" ht="15.75" thickBot="1" x14ac:dyDescent="0.3">
      <c r="A46" s="51" t="s">
        <v>18</v>
      </c>
      <c r="B46" s="52"/>
      <c r="C46" s="52"/>
      <c r="D46" s="52"/>
      <c r="E46" s="52"/>
      <c r="F46" s="52"/>
      <c r="G46" s="52"/>
      <c r="H46" s="52"/>
      <c r="I46" s="53"/>
    </row>
    <row r="47" spans="1:9" x14ac:dyDescent="0.25">
      <c r="A47" s="5" t="s">
        <v>114</v>
      </c>
      <c r="B47" s="6" t="s">
        <v>45</v>
      </c>
      <c r="C47" s="7" t="s">
        <v>32</v>
      </c>
      <c r="D47" s="11">
        <v>36.58</v>
      </c>
      <c r="E47" s="11"/>
      <c r="F47" s="12">
        <v>35.979999999999997</v>
      </c>
      <c r="G47" s="10">
        <f>LARGE(D47:F47,1)</f>
        <v>36.58</v>
      </c>
      <c r="H47" s="10">
        <f>SMALL(D47:F47,1)</f>
        <v>35.979999999999997</v>
      </c>
      <c r="I47" s="43">
        <f>(G47/H47)-1</f>
        <v>1.6675931072818173E-2</v>
      </c>
    </row>
    <row r="48" spans="1:9" x14ac:dyDescent="0.25">
      <c r="A48" s="5" t="s">
        <v>68</v>
      </c>
      <c r="B48" s="6" t="s">
        <v>45</v>
      </c>
      <c r="C48" s="7" t="s">
        <v>32</v>
      </c>
      <c r="D48" s="11">
        <v>21.38</v>
      </c>
      <c r="E48" s="11"/>
      <c r="F48" s="12">
        <v>22.19</v>
      </c>
      <c r="G48" s="10">
        <f>LARGE(D48:F48,1)</f>
        <v>22.19</v>
      </c>
      <c r="H48" s="10">
        <f>SMALL(D48:F48,1)</f>
        <v>21.38</v>
      </c>
      <c r="I48" s="43">
        <f>(G48/H48)-1</f>
        <v>3.7885874649205009E-2</v>
      </c>
    </row>
    <row r="49" spans="1:9" x14ac:dyDescent="0.25">
      <c r="A49" s="5" t="s">
        <v>113</v>
      </c>
      <c r="B49" s="6" t="s">
        <v>45</v>
      </c>
      <c r="C49" s="7" t="s">
        <v>32</v>
      </c>
      <c r="D49" s="11">
        <v>23.98</v>
      </c>
      <c r="E49" s="11"/>
      <c r="F49" s="12">
        <v>32.9</v>
      </c>
      <c r="G49" s="10">
        <f>LARGE(D49:F49,1)</f>
        <v>32.9</v>
      </c>
      <c r="H49" s="10">
        <f>SMALL(D49:F49,1)</f>
        <v>23.98</v>
      </c>
      <c r="I49" s="43">
        <f>(G49/H49)-1</f>
        <v>0.37197664720600487</v>
      </c>
    </row>
    <row r="50" spans="1:9" x14ac:dyDescent="0.25">
      <c r="A50" s="5" t="s">
        <v>112</v>
      </c>
      <c r="B50" s="6" t="s">
        <v>45</v>
      </c>
      <c r="C50" s="7" t="s">
        <v>32</v>
      </c>
      <c r="D50" s="11">
        <v>21.9</v>
      </c>
      <c r="E50" s="11"/>
      <c r="F50" s="12">
        <v>44.89</v>
      </c>
      <c r="G50" s="10">
        <f>LARGE(D50:F50,1)</f>
        <v>44.89</v>
      </c>
      <c r="H50" s="10">
        <f>SMALL(D50:F50,1)</f>
        <v>21.9</v>
      </c>
      <c r="I50" s="43">
        <f>(G50/H50)-1</f>
        <v>1.0497716894977169</v>
      </c>
    </row>
    <row r="51" spans="1:9" x14ac:dyDescent="0.25">
      <c r="A51" s="5" t="s">
        <v>53</v>
      </c>
      <c r="B51" s="6" t="s">
        <v>61</v>
      </c>
      <c r="C51" s="6" t="s">
        <v>32</v>
      </c>
      <c r="D51" s="11">
        <v>24.38</v>
      </c>
      <c r="E51" s="11">
        <v>24.98</v>
      </c>
      <c r="F51" s="12"/>
      <c r="G51" s="10">
        <f>LARGE(D51:F51,1)</f>
        <v>24.98</v>
      </c>
      <c r="H51" s="10">
        <f>SMALL(D51:F51,1)</f>
        <v>24.38</v>
      </c>
      <c r="I51" s="43">
        <f>(G51/H51)-1</f>
        <v>2.4610336341263306E-2</v>
      </c>
    </row>
    <row r="52" spans="1:9" x14ac:dyDescent="0.25">
      <c r="A52" s="5" t="s">
        <v>63</v>
      </c>
      <c r="B52" s="6" t="s">
        <v>61</v>
      </c>
      <c r="C52" s="6" t="s">
        <v>32</v>
      </c>
      <c r="D52" s="11">
        <v>22.38</v>
      </c>
      <c r="E52" s="11">
        <v>22.88</v>
      </c>
      <c r="F52" s="12">
        <v>23.86</v>
      </c>
      <c r="G52" s="10">
        <f>LARGE(D52:F52,1)</f>
        <v>23.86</v>
      </c>
      <c r="H52" s="10">
        <f>SMALL(D52:F52,1)</f>
        <v>22.38</v>
      </c>
      <c r="I52" s="43">
        <f>(G52/H52)-1</f>
        <v>6.6130473637176168E-2</v>
      </c>
    </row>
    <row r="53" spans="1:9" x14ac:dyDescent="0.25">
      <c r="A53" s="5" t="s">
        <v>62</v>
      </c>
      <c r="B53" s="6" t="s">
        <v>61</v>
      </c>
      <c r="C53" s="6" t="s">
        <v>32</v>
      </c>
      <c r="D53" s="11">
        <v>11.38</v>
      </c>
      <c r="E53" s="11">
        <v>11.98</v>
      </c>
      <c r="F53" s="12">
        <v>12.49</v>
      </c>
      <c r="G53" s="10">
        <f>LARGE(D53:F53,1)</f>
        <v>12.49</v>
      </c>
      <c r="H53" s="10">
        <f>SMALL(D53:F53,1)</f>
        <v>11.38</v>
      </c>
      <c r="I53" s="43">
        <f>(G53/H53)-1</f>
        <v>9.7539543057996392E-2</v>
      </c>
    </row>
    <row r="54" spans="1:9" x14ac:dyDescent="0.25">
      <c r="A54" s="5" t="s">
        <v>19</v>
      </c>
      <c r="B54" s="6" t="s">
        <v>28</v>
      </c>
      <c r="C54" s="6" t="s">
        <v>32</v>
      </c>
      <c r="D54" s="11">
        <v>19.88</v>
      </c>
      <c r="E54" s="11">
        <v>16.690000000000001</v>
      </c>
      <c r="F54" s="12">
        <v>16.68</v>
      </c>
      <c r="G54" s="10">
        <f>LARGE(D54:F54,1)</f>
        <v>19.88</v>
      </c>
      <c r="H54" s="10">
        <f>SMALL(D54:F54,1)</f>
        <v>16.68</v>
      </c>
      <c r="I54" s="43">
        <f>(G54/H54)-1</f>
        <v>0.1918465227817745</v>
      </c>
    </row>
    <row r="55" spans="1:9" x14ac:dyDescent="0.25">
      <c r="A55" s="5" t="s">
        <v>20</v>
      </c>
      <c r="B55" s="6" t="s">
        <v>28</v>
      </c>
      <c r="C55" s="6" t="s">
        <v>32</v>
      </c>
      <c r="D55" s="11">
        <v>16.68</v>
      </c>
      <c r="E55" s="11">
        <v>13.98</v>
      </c>
      <c r="F55" s="12">
        <v>13.98</v>
      </c>
      <c r="G55" s="10">
        <f>LARGE(D55:F55,1)</f>
        <v>16.68</v>
      </c>
      <c r="H55" s="10">
        <f>SMALL(D55:F55,1)</f>
        <v>13.98</v>
      </c>
      <c r="I55" s="43">
        <f>(G55/H55)-1</f>
        <v>0.19313304721030033</v>
      </c>
    </row>
    <row r="56" spans="1:9" x14ac:dyDescent="0.25">
      <c r="A56" s="5" t="s">
        <v>21</v>
      </c>
      <c r="B56" s="6" t="s">
        <v>28</v>
      </c>
      <c r="C56" s="6" t="s">
        <v>32</v>
      </c>
      <c r="D56" s="11">
        <v>16.68</v>
      </c>
      <c r="E56" s="11">
        <v>13.98</v>
      </c>
      <c r="F56" s="12">
        <v>13.98</v>
      </c>
      <c r="G56" s="10">
        <f>LARGE(D56:F56,1)</f>
        <v>16.68</v>
      </c>
      <c r="H56" s="10">
        <f>SMALL(D56:F56,1)</f>
        <v>13.98</v>
      </c>
      <c r="I56" s="43">
        <f>(G56/H56)-1</f>
        <v>0.19313304721030033</v>
      </c>
    </row>
    <row r="57" spans="1:9" x14ac:dyDescent="0.25">
      <c r="A57" s="5" t="s">
        <v>22</v>
      </c>
      <c r="B57" s="6" t="s">
        <v>28</v>
      </c>
      <c r="C57" s="6" t="s">
        <v>32</v>
      </c>
      <c r="D57" s="11">
        <v>16.68</v>
      </c>
      <c r="E57" s="11">
        <v>13.98</v>
      </c>
      <c r="F57" s="12">
        <v>13.98</v>
      </c>
      <c r="G57" s="10">
        <f>LARGE(D57:F57,1)</f>
        <v>16.68</v>
      </c>
      <c r="H57" s="10">
        <f>SMALL(D57:F57,1)</f>
        <v>13.98</v>
      </c>
      <c r="I57" s="43">
        <f>(G57/H57)-1</f>
        <v>0.19313304721030033</v>
      </c>
    </row>
    <row r="58" spans="1:9" x14ac:dyDescent="0.25">
      <c r="A58" s="5" t="s">
        <v>53</v>
      </c>
      <c r="B58" s="6" t="s">
        <v>28</v>
      </c>
      <c r="C58" s="6" t="s">
        <v>32</v>
      </c>
      <c r="D58" s="11">
        <v>19.68</v>
      </c>
      <c r="E58" s="11">
        <v>21.9</v>
      </c>
      <c r="F58" s="12">
        <v>23.68</v>
      </c>
      <c r="G58" s="10">
        <f>LARGE(D58:F58,1)</f>
        <v>23.68</v>
      </c>
      <c r="H58" s="10">
        <f>SMALL(D58:F58,1)</f>
        <v>19.68</v>
      </c>
      <c r="I58" s="43">
        <f>(G58/H58)-1</f>
        <v>0.20325203252032531</v>
      </c>
    </row>
    <row r="59" spans="1:9" x14ac:dyDescent="0.25">
      <c r="A59" s="5" t="s">
        <v>117</v>
      </c>
      <c r="B59" s="6" t="s">
        <v>30</v>
      </c>
      <c r="C59" s="6" t="s">
        <v>32</v>
      </c>
      <c r="D59" s="11">
        <v>17.579999999999998</v>
      </c>
      <c r="E59" s="11"/>
      <c r="F59" s="12">
        <v>15.98</v>
      </c>
      <c r="G59" s="10">
        <f>LARGE(D59:F59,1)</f>
        <v>17.579999999999998</v>
      </c>
      <c r="H59" s="10">
        <f>SMALL(D59:F59,1)</f>
        <v>15.98</v>
      </c>
      <c r="I59" s="43">
        <f>(G59/H59)-1</f>
        <v>0.10012515644555675</v>
      </c>
    </row>
    <row r="60" spans="1:9" x14ac:dyDescent="0.25">
      <c r="A60" s="5" t="s">
        <v>25</v>
      </c>
      <c r="B60" s="6" t="s">
        <v>30</v>
      </c>
      <c r="C60" s="6" t="s">
        <v>32</v>
      </c>
      <c r="D60" s="11">
        <v>13.68</v>
      </c>
      <c r="E60" s="11">
        <v>11.98</v>
      </c>
      <c r="F60" s="12">
        <v>11.98</v>
      </c>
      <c r="G60" s="10">
        <f>LARGE(D60:F60,1)</f>
        <v>13.68</v>
      </c>
      <c r="H60" s="10">
        <f>SMALL(D60:F60,1)</f>
        <v>11.98</v>
      </c>
      <c r="I60" s="43">
        <f>(G60/H60)-1</f>
        <v>0.1419031719532553</v>
      </c>
    </row>
    <row r="61" spans="1:9" x14ac:dyDescent="0.25">
      <c r="A61" s="5" t="s">
        <v>69</v>
      </c>
      <c r="B61" s="6" t="s">
        <v>30</v>
      </c>
      <c r="C61" s="6" t="s">
        <v>32</v>
      </c>
      <c r="D61" s="11">
        <v>20.58</v>
      </c>
      <c r="E61" s="11">
        <v>19.98</v>
      </c>
      <c r="F61" s="12">
        <v>23.49</v>
      </c>
      <c r="G61" s="10">
        <f>LARGE(D61:F61,1)</f>
        <v>23.49</v>
      </c>
      <c r="H61" s="10">
        <f>SMALL(D61:F61,1)</f>
        <v>19.98</v>
      </c>
      <c r="I61" s="43">
        <f>(G61/H61)-1</f>
        <v>0.17567567567567566</v>
      </c>
    </row>
    <row r="62" spans="1:9" x14ac:dyDescent="0.25">
      <c r="A62" s="5" t="s">
        <v>26</v>
      </c>
      <c r="B62" s="6" t="s">
        <v>30</v>
      </c>
      <c r="C62" s="6" t="s">
        <v>32</v>
      </c>
      <c r="D62" s="11">
        <v>17.579999999999998</v>
      </c>
      <c r="E62" s="11">
        <v>22.9</v>
      </c>
      <c r="F62" s="12">
        <v>23.49</v>
      </c>
      <c r="G62" s="10">
        <f>LARGE(D62:F62,1)</f>
        <v>23.49</v>
      </c>
      <c r="H62" s="10">
        <f>SMALL(D62:F62,1)</f>
        <v>17.579999999999998</v>
      </c>
      <c r="I62" s="43">
        <f>(G62/H62)-1</f>
        <v>0.33617747440273038</v>
      </c>
    </row>
    <row r="63" spans="1:9" x14ac:dyDescent="0.25">
      <c r="A63" s="5" t="s">
        <v>116</v>
      </c>
      <c r="B63" s="6" t="s">
        <v>30</v>
      </c>
      <c r="C63" s="6" t="s">
        <v>32</v>
      </c>
      <c r="D63" s="11">
        <v>22.48</v>
      </c>
      <c r="E63" s="11"/>
      <c r="F63" s="12">
        <v>16.260000000000002</v>
      </c>
      <c r="G63" s="10">
        <f>LARGE(D63:F63,1)</f>
        <v>22.48</v>
      </c>
      <c r="H63" s="10">
        <f>SMALL(D63:F63,1)</f>
        <v>16.260000000000002</v>
      </c>
      <c r="I63" s="43">
        <f>(G63/H63)-1</f>
        <v>0.38253382533825331</v>
      </c>
    </row>
    <row r="64" spans="1:9" x14ac:dyDescent="0.25">
      <c r="A64" s="5" t="s">
        <v>27</v>
      </c>
      <c r="B64" s="6" t="s">
        <v>30</v>
      </c>
      <c r="C64" s="6" t="s">
        <v>32</v>
      </c>
      <c r="D64" s="11">
        <v>22.38</v>
      </c>
      <c r="E64" s="11">
        <v>13.98</v>
      </c>
      <c r="F64" s="12">
        <v>15.98</v>
      </c>
      <c r="G64" s="10">
        <f>LARGE(D64:F64,1)</f>
        <v>22.38</v>
      </c>
      <c r="H64" s="10">
        <f>SMALL(D64:F64,1)</f>
        <v>13.98</v>
      </c>
      <c r="I64" s="43">
        <f>(G64/H64)-1</f>
        <v>0.60085836909871237</v>
      </c>
    </row>
    <row r="65" spans="1:9" x14ac:dyDescent="0.25">
      <c r="A65" s="5" t="s">
        <v>22</v>
      </c>
      <c r="B65" s="6" t="s">
        <v>29</v>
      </c>
      <c r="C65" s="6" t="s">
        <v>32</v>
      </c>
      <c r="D65" s="11">
        <v>16.48</v>
      </c>
      <c r="E65" s="11">
        <v>16.48</v>
      </c>
      <c r="F65" s="12">
        <v>16.98</v>
      </c>
      <c r="G65" s="10">
        <f>LARGE(D65:F65,1)</f>
        <v>16.98</v>
      </c>
      <c r="H65" s="10">
        <f>SMALL(D65:F65,1)</f>
        <v>16.48</v>
      </c>
      <c r="I65" s="43">
        <f>(G65/H65)-1</f>
        <v>3.0339805825242649E-2</v>
      </c>
    </row>
    <row r="66" spans="1:9" x14ac:dyDescent="0.25">
      <c r="A66" s="5" t="s">
        <v>51</v>
      </c>
      <c r="B66" s="6" t="s">
        <v>29</v>
      </c>
      <c r="C66" s="6" t="s">
        <v>32</v>
      </c>
      <c r="D66" s="11">
        <v>16.88</v>
      </c>
      <c r="E66" s="11">
        <v>16.98</v>
      </c>
      <c r="F66" s="12">
        <v>17.98</v>
      </c>
      <c r="G66" s="10">
        <f>LARGE(D66:F66,1)</f>
        <v>17.98</v>
      </c>
      <c r="H66" s="10">
        <f>SMALL(D66:F66,1)</f>
        <v>16.88</v>
      </c>
      <c r="I66" s="43">
        <f>(G66/H66)-1</f>
        <v>6.5165876777251164E-2</v>
      </c>
    </row>
    <row r="67" spans="1:9" x14ac:dyDescent="0.25">
      <c r="A67" s="5" t="s">
        <v>53</v>
      </c>
      <c r="B67" s="6" t="s">
        <v>29</v>
      </c>
      <c r="C67" s="6" t="s">
        <v>32</v>
      </c>
      <c r="D67" s="11">
        <v>22.38</v>
      </c>
      <c r="E67" s="11">
        <v>21.98</v>
      </c>
      <c r="F67" s="12">
        <v>23.89</v>
      </c>
      <c r="G67" s="10">
        <f>LARGE(D67:F67,1)</f>
        <v>23.89</v>
      </c>
      <c r="H67" s="10">
        <f>SMALL(D67:F67,1)</f>
        <v>21.98</v>
      </c>
      <c r="I67" s="43">
        <f>(G67/H67)-1</f>
        <v>8.6897179253867085E-2</v>
      </c>
    </row>
    <row r="68" spans="1:9" x14ac:dyDescent="0.25">
      <c r="A68" s="5" t="s">
        <v>115</v>
      </c>
      <c r="B68" s="6" t="s">
        <v>29</v>
      </c>
      <c r="C68" s="6" t="s">
        <v>32</v>
      </c>
      <c r="D68" s="11">
        <v>21.68</v>
      </c>
      <c r="E68" s="11">
        <v>23.9</v>
      </c>
      <c r="F68" s="12">
        <v>23.98</v>
      </c>
      <c r="G68" s="10">
        <f>LARGE(D68:F68,1)</f>
        <v>23.98</v>
      </c>
      <c r="H68" s="10">
        <f>SMALL(D68:F68,1)</f>
        <v>21.68</v>
      </c>
      <c r="I68" s="43">
        <f>(G68/H68)-1</f>
        <v>0.10608856088560881</v>
      </c>
    </row>
    <row r="69" spans="1:9" x14ac:dyDescent="0.25">
      <c r="A69" s="5" t="s">
        <v>52</v>
      </c>
      <c r="B69" s="6" t="s">
        <v>29</v>
      </c>
      <c r="C69" s="6" t="s">
        <v>32</v>
      </c>
      <c r="D69" s="11">
        <v>18.98</v>
      </c>
      <c r="E69" s="11">
        <v>21.48</v>
      </c>
      <c r="F69" s="12">
        <v>21.65</v>
      </c>
      <c r="G69" s="10">
        <f>LARGE(D69:F69,1)</f>
        <v>21.65</v>
      </c>
      <c r="H69" s="10">
        <f>SMALL(D69:F69,1)</f>
        <v>18.98</v>
      </c>
      <c r="I69" s="43">
        <f>(G69/H69)-1</f>
        <v>0.14067439409905158</v>
      </c>
    </row>
    <row r="70" spans="1:9" x14ac:dyDescent="0.25">
      <c r="A70" s="5" t="s">
        <v>54</v>
      </c>
      <c r="B70" s="6" t="s">
        <v>29</v>
      </c>
      <c r="C70" s="6" t="s">
        <v>32</v>
      </c>
      <c r="D70" s="11">
        <v>19.98</v>
      </c>
      <c r="E70" s="11">
        <v>20.18</v>
      </c>
      <c r="F70" s="12">
        <v>23.99</v>
      </c>
      <c r="G70" s="10">
        <f>LARGE(D70:F70,1)</f>
        <v>23.99</v>
      </c>
      <c r="H70" s="10">
        <f>SMALL(D70:F70,1)</f>
        <v>19.98</v>
      </c>
      <c r="I70" s="43">
        <f>(G70/H70)-1</f>
        <v>0.20070070070070067</v>
      </c>
    </row>
    <row r="71" spans="1:9" x14ac:dyDescent="0.25">
      <c r="A71" s="5" t="s">
        <v>23</v>
      </c>
      <c r="B71" s="6" t="s">
        <v>29</v>
      </c>
      <c r="C71" s="6" t="s">
        <v>32</v>
      </c>
      <c r="D71" s="11">
        <v>14.68</v>
      </c>
      <c r="E71" s="11">
        <v>11.98</v>
      </c>
      <c r="F71" s="12">
        <v>14.65</v>
      </c>
      <c r="G71" s="10">
        <f>LARGE(D71:F71,1)</f>
        <v>14.68</v>
      </c>
      <c r="H71" s="10">
        <f>SMALL(D71:F71,1)</f>
        <v>11.98</v>
      </c>
      <c r="I71" s="43">
        <f>(G71/H71)-1</f>
        <v>0.22537562604340566</v>
      </c>
    </row>
    <row r="72" spans="1:9" ht="15.75" thickBot="1" x14ac:dyDescent="0.3">
      <c r="A72" s="5" t="s">
        <v>24</v>
      </c>
      <c r="B72" s="6" t="s">
        <v>29</v>
      </c>
      <c r="C72" s="6" t="s">
        <v>32</v>
      </c>
      <c r="D72" s="11">
        <v>34.979999999999997</v>
      </c>
      <c r="E72" s="11">
        <v>34.979999999999997</v>
      </c>
      <c r="F72" s="12">
        <v>42.98</v>
      </c>
      <c r="G72" s="10">
        <f>LARGE(D72:F72,1)</f>
        <v>42.98</v>
      </c>
      <c r="H72" s="10">
        <f>SMALL(D72:F72,1)</f>
        <v>34.979999999999997</v>
      </c>
      <c r="I72" s="43">
        <f>(G72/H72)-1</f>
        <v>0.22870211549456831</v>
      </c>
    </row>
    <row r="73" spans="1:9" ht="15.75" thickBot="1" x14ac:dyDescent="0.3">
      <c r="A73" s="51" t="s">
        <v>31</v>
      </c>
      <c r="B73" s="52"/>
      <c r="C73" s="52"/>
      <c r="D73" s="52"/>
      <c r="E73" s="52"/>
      <c r="F73" s="52"/>
      <c r="G73" s="52"/>
      <c r="H73" s="52"/>
      <c r="I73" s="53"/>
    </row>
    <row r="74" spans="1:9" x14ac:dyDescent="0.25">
      <c r="A74" s="18" t="s">
        <v>33</v>
      </c>
      <c r="B74" s="19" t="s">
        <v>36</v>
      </c>
      <c r="C74" s="19" t="s">
        <v>37</v>
      </c>
      <c r="D74" s="20">
        <v>4.99</v>
      </c>
      <c r="E74" s="20">
        <v>4.88</v>
      </c>
      <c r="F74" s="21">
        <v>6.99</v>
      </c>
      <c r="G74" s="22">
        <f t="shared" ref="G74:G79" si="3">LARGE(D74:F74,1)</f>
        <v>6.99</v>
      </c>
      <c r="H74" s="22">
        <f t="shared" ref="H74:H79" si="4">SMALL(D74:F74,1)</f>
        <v>4.88</v>
      </c>
      <c r="I74" s="42">
        <f t="shared" ref="I74:I79" si="5">(G74/H74)-1</f>
        <v>0.43237704918032804</v>
      </c>
    </row>
    <row r="75" spans="1:9" x14ac:dyDescent="0.25">
      <c r="A75" s="5" t="s">
        <v>34</v>
      </c>
      <c r="B75" s="6" t="s">
        <v>36</v>
      </c>
      <c r="C75" s="6" t="s">
        <v>37</v>
      </c>
      <c r="D75" s="11">
        <v>2.99</v>
      </c>
      <c r="E75" s="11">
        <v>3.59</v>
      </c>
      <c r="F75" s="12">
        <v>4.1500000000000004</v>
      </c>
      <c r="G75" s="10">
        <f t="shared" si="3"/>
        <v>4.1500000000000004</v>
      </c>
      <c r="H75" s="10">
        <f t="shared" si="4"/>
        <v>2.99</v>
      </c>
      <c r="I75" s="43">
        <f t="shared" si="5"/>
        <v>0.38795986622073575</v>
      </c>
    </row>
    <row r="76" spans="1:9" ht="15.75" thickBot="1" x14ac:dyDescent="0.3">
      <c r="A76" s="13" t="s">
        <v>35</v>
      </c>
      <c r="B76" s="14" t="s">
        <v>36</v>
      </c>
      <c r="C76" s="14" t="s">
        <v>37</v>
      </c>
      <c r="D76" s="15">
        <v>2.99</v>
      </c>
      <c r="E76" s="15"/>
      <c r="F76" s="16">
        <v>4.1500000000000004</v>
      </c>
      <c r="G76" s="17">
        <f t="shared" si="3"/>
        <v>4.1500000000000004</v>
      </c>
      <c r="H76" s="17">
        <f t="shared" si="4"/>
        <v>2.99</v>
      </c>
      <c r="I76" s="44">
        <f t="shared" si="5"/>
        <v>0.38795986622073575</v>
      </c>
    </row>
    <row r="77" spans="1:9" ht="15.75" thickBot="1" x14ac:dyDescent="0.3">
      <c r="A77" s="51" t="s">
        <v>38</v>
      </c>
      <c r="B77" s="52"/>
      <c r="C77" s="52"/>
      <c r="D77" s="52"/>
      <c r="E77" s="52"/>
      <c r="F77" s="52"/>
      <c r="G77" s="52"/>
      <c r="H77" s="52"/>
      <c r="I77" s="53"/>
    </row>
    <row r="78" spans="1:9" x14ac:dyDescent="0.25">
      <c r="A78" s="18" t="s">
        <v>39</v>
      </c>
      <c r="B78" s="19" t="s">
        <v>41</v>
      </c>
      <c r="C78" s="19" t="s">
        <v>37</v>
      </c>
      <c r="D78" s="20">
        <v>8.7899999999999991</v>
      </c>
      <c r="E78" s="20">
        <v>5.25</v>
      </c>
      <c r="F78" s="21">
        <v>8.94</v>
      </c>
      <c r="G78" s="22">
        <f t="shared" si="3"/>
        <v>8.94</v>
      </c>
      <c r="H78" s="22">
        <f t="shared" si="4"/>
        <v>5.25</v>
      </c>
      <c r="I78" s="42">
        <f t="shared" si="5"/>
        <v>0.70285714285714285</v>
      </c>
    </row>
    <row r="79" spans="1:9" ht="15.75" thickBot="1" x14ac:dyDescent="0.3">
      <c r="A79" s="13" t="s">
        <v>40</v>
      </c>
      <c r="B79" s="14" t="s">
        <v>42</v>
      </c>
      <c r="C79" s="14" t="s">
        <v>37</v>
      </c>
      <c r="D79" s="15"/>
      <c r="E79" s="15">
        <v>4.75</v>
      </c>
      <c r="F79" s="16">
        <v>9.98</v>
      </c>
      <c r="G79" s="17">
        <f t="shared" si="3"/>
        <v>9.98</v>
      </c>
      <c r="H79" s="17">
        <f t="shared" si="4"/>
        <v>4.75</v>
      </c>
      <c r="I79" s="44">
        <f t="shared" si="5"/>
        <v>1.1010526315789475</v>
      </c>
    </row>
    <row r="80" spans="1:9" ht="15.75" thickBot="1" x14ac:dyDescent="0.3">
      <c r="A80" s="51" t="s">
        <v>47</v>
      </c>
      <c r="B80" s="52"/>
      <c r="C80" s="52"/>
      <c r="D80" s="52"/>
      <c r="E80" s="52"/>
      <c r="F80" s="52"/>
      <c r="G80" s="52"/>
      <c r="H80" s="52"/>
      <c r="I80" s="53"/>
    </row>
    <row r="81" spans="1:9" x14ac:dyDescent="0.25">
      <c r="A81" s="5" t="s">
        <v>64</v>
      </c>
      <c r="B81" s="6" t="s">
        <v>48</v>
      </c>
      <c r="C81" s="6" t="s">
        <v>118</v>
      </c>
      <c r="D81" s="11">
        <v>17.98</v>
      </c>
      <c r="E81" s="11"/>
      <c r="F81" s="12">
        <v>18.989999999999998</v>
      </c>
      <c r="G81" s="10">
        <f>LARGE(D81:F81,1)</f>
        <v>18.989999999999998</v>
      </c>
      <c r="H81" s="10">
        <f>SMALL(D81:F81,1)</f>
        <v>17.98</v>
      </c>
      <c r="I81" s="43">
        <f>(G81/H81)-1</f>
        <v>5.6173526140155694E-2</v>
      </c>
    </row>
    <row r="82" spans="1:9" x14ac:dyDescent="0.25">
      <c r="A82" s="5" t="s">
        <v>122</v>
      </c>
      <c r="B82" s="6" t="s">
        <v>11</v>
      </c>
      <c r="C82" s="6" t="s">
        <v>121</v>
      </c>
      <c r="D82" s="11">
        <v>35.9</v>
      </c>
      <c r="E82" s="11">
        <v>34.9</v>
      </c>
      <c r="F82" s="12">
        <v>35.9</v>
      </c>
      <c r="G82" s="10">
        <f>LARGE(D82:F82,1)</f>
        <v>35.9</v>
      </c>
      <c r="H82" s="10">
        <f>SMALL(D82:F82,1)</f>
        <v>34.9</v>
      </c>
      <c r="I82" s="43">
        <f>(G82/H82)-1</f>
        <v>2.8653295128939771E-2</v>
      </c>
    </row>
    <row r="83" spans="1:9" x14ac:dyDescent="0.25">
      <c r="A83" s="5" t="s">
        <v>75</v>
      </c>
      <c r="B83" s="6" t="s">
        <v>11</v>
      </c>
      <c r="C83" s="6" t="s">
        <v>121</v>
      </c>
      <c r="D83" s="11">
        <v>34.99</v>
      </c>
      <c r="E83" s="11">
        <v>34.9</v>
      </c>
      <c r="F83" s="12">
        <v>35.9</v>
      </c>
      <c r="G83" s="10">
        <f>LARGE(D83:F83,1)</f>
        <v>35.9</v>
      </c>
      <c r="H83" s="10">
        <f>SMALL(D83:F83,1)</f>
        <v>34.9</v>
      </c>
      <c r="I83" s="43">
        <f>(G83/H83)-1</f>
        <v>2.8653295128939771E-2</v>
      </c>
    </row>
    <row r="84" spans="1:9" x14ac:dyDescent="0.25">
      <c r="A84" s="5" t="s">
        <v>79</v>
      </c>
      <c r="B84" s="6" t="s">
        <v>11</v>
      </c>
      <c r="C84" s="6" t="s">
        <v>37</v>
      </c>
      <c r="D84" s="11">
        <v>23.3</v>
      </c>
      <c r="E84" s="11">
        <v>22.9</v>
      </c>
      <c r="F84" s="12">
        <v>22.59</v>
      </c>
      <c r="G84" s="10">
        <f>LARGE(D84:F84,1)</f>
        <v>23.3</v>
      </c>
      <c r="H84" s="10">
        <f>SMALL(D84:F84,1)</f>
        <v>22.59</v>
      </c>
      <c r="I84" s="43">
        <f>(G84/H84)-1</f>
        <v>3.1429836210712825E-2</v>
      </c>
    </row>
    <row r="85" spans="1:9" x14ac:dyDescent="0.25">
      <c r="A85" s="5" t="s">
        <v>78</v>
      </c>
      <c r="B85" s="6" t="s">
        <v>11</v>
      </c>
      <c r="C85" s="6" t="s">
        <v>119</v>
      </c>
      <c r="D85" s="11">
        <v>142.4</v>
      </c>
      <c r="E85" s="11">
        <v>149.9</v>
      </c>
      <c r="F85" s="12"/>
      <c r="G85" s="10">
        <f>LARGE(D85:F85,1)</f>
        <v>149.9</v>
      </c>
      <c r="H85" s="10">
        <f>SMALL(D85:F85,1)</f>
        <v>142.4</v>
      </c>
      <c r="I85" s="43">
        <f>(G85/H85)-1</f>
        <v>5.2668539325842589E-2</v>
      </c>
    </row>
    <row r="86" spans="1:9" x14ac:dyDescent="0.25">
      <c r="A86" s="5" t="s">
        <v>120</v>
      </c>
      <c r="B86" s="6" t="s">
        <v>11</v>
      </c>
      <c r="C86" s="6" t="s">
        <v>37</v>
      </c>
      <c r="D86" s="11">
        <v>15.59</v>
      </c>
      <c r="E86" s="11">
        <v>15.99</v>
      </c>
      <c r="F86" s="12">
        <v>14.97</v>
      </c>
      <c r="G86" s="10">
        <f>LARGE(D86:F86,1)</f>
        <v>15.99</v>
      </c>
      <c r="H86" s="10">
        <f>SMALL(D86:F86,1)</f>
        <v>14.97</v>
      </c>
      <c r="I86" s="43">
        <f>(G86/H86)-1</f>
        <v>6.8136272545090248E-2</v>
      </c>
    </row>
    <row r="87" spans="1:9" x14ac:dyDescent="0.25">
      <c r="A87" s="5" t="s">
        <v>76</v>
      </c>
      <c r="B87" s="6" t="s">
        <v>11</v>
      </c>
      <c r="C87" s="6" t="s">
        <v>37</v>
      </c>
      <c r="D87" s="11">
        <v>15.59</v>
      </c>
      <c r="E87" s="11">
        <v>15.99</v>
      </c>
      <c r="F87" s="12">
        <v>14.97</v>
      </c>
      <c r="G87" s="10">
        <f>LARGE(D87:F87,1)</f>
        <v>15.99</v>
      </c>
      <c r="H87" s="10">
        <f>SMALL(D87:F87,1)</f>
        <v>14.97</v>
      </c>
      <c r="I87" s="43">
        <f>(G87/H87)-1</f>
        <v>6.8136272545090248E-2</v>
      </c>
    </row>
    <row r="88" spans="1:9" x14ac:dyDescent="0.25">
      <c r="A88" s="5" t="s">
        <v>123</v>
      </c>
      <c r="B88" s="6" t="s">
        <v>11</v>
      </c>
      <c r="C88" s="6" t="s">
        <v>124</v>
      </c>
      <c r="D88" s="11">
        <v>19.89</v>
      </c>
      <c r="E88" s="11">
        <v>19.899999999999999</v>
      </c>
      <c r="F88" s="12">
        <v>21.89</v>
      </c>
      <c r="G88" s="10">
        <f>LARGE(D88:F88,1)</f>
        <v>21.89</v>
      </c>
      <c r="H88" s="10">
        <f>SMALL(D88:F88,1)</f>
        <v>19.89</v>
      </c>
      <c r="I88" s="43">
        <f>(G88/H88)-1</f>
        <v>0.1005530417295124</v>
      </c>
    </row>
    <row r="89" spans="1:9" x14ac:dyDescent="0.25">
      <c r="A89" s="5" t="s">
        <v>125</v>
      </c>
      <c r="B89" s="6" t="s">
        <v>11</v>
      </c>
      <c r="C89" s="6" t="s">
        <v>124</v>
      </c>
      <c r="D89" s="11">
        <v>19.89</v>
      </c>
      <c r="E89" s="11">
        <v>19.899999999999999</v>
      </c>
      <c r="F89" s="12">
        <v>21.89</v>
      </c>
      <c r="G89" s="10">
        <f>LARGE(D89:F89,1)</f>
        <v>21.89</v>
      </c>
      <c r="H89" s="10">
        <f>SMALL(D89:F89,1)</f>
        <v>19.89</v>
      </c>
      <c r="I89" s="43">
        <f>(G89/H89)-1</f>
        <v>0.1005530417295124</v>
      </c>
    </row>
    <row r="90" spans="1:9" x14ac:dyDescent="0.25">
      <c r="A90" s="5" t="s">
        <v>126</v>
      </c>
      <c r="B90" s="6" t="s">
        <v>11</v>
      </c>
      <c r="C90" s="6" t="s">
        <v>124</v>
      </c>
      <c r="D90" s="11">
        <v>19.89</v>
      </c>
      <c r="E90" s="11">
        <v>19.899999999999999</v>
      </c>
      <c r="F90" s="12">
        <v>21.89</v>
      </c>
      <c r="G90" s="10">
        <f>LARGE(D90:F90,1)</f>
        <v>21.89</v>
      </c>
      <c r="H90" s="10">
        <f>SMALL(D90:F90,1)</f>
        <v>19.89</v>
      </c>
      <c r="I90" s="43">
        <f>(G90/H90)-1</f>
        <v>0.1005530417295124</v>
      </c>
    </row>
    <row r="91" spans="1:9" x14ac:dyDescent="0.25">
      <c r="A91" s="5" t="s">
        <v>77</v>
      </c>
      <c r="B91" s="6" t="s">
        <v>11</v>
      </c>
      <c r="C91" s="6" t="s">
        <v>121</v>
      </c>
      <c r="D91" s="11">
        <v>24.9</v>
      </c>
      <c r="E91" s="11">
        <v>24.79</v>
      </c>
      <c r="F91" s="12">
        <v>22.59</v>
      </c>
      <c r="G91" s="10">
        <f>LARGE(D91:F91,1)</f>
        <v>24.9</v>
      </c>
      <c r="H91" s="10">
        <f>SMALL(D91:F91,1)</f>
        <v>22.59</v>
      </c>
      <c r="I91" s="43">
        <f>(G91/H91)-1</f>
        <v>0.10225763612217786</v>
      </c>
    </row>
    <row r="92" spans="1:9" x14ac:dyDescent="0.25">
      <c r="A92" s="5" t="s">
        <v>140</v>
      </c>
      <c r="B92" s="6" t="s">
        <v>12</v>
      </c>
      <c r="C92" s="6" t="s">
        <v>89</v>
      </c>
      <c r="D92" s="11">
        <v>18.489999999999998</v>
      </c>
      <c r="E92" s="11">
        <v>14.75</v>
      </c>
      <c r="F92" s="12">
        <v>15.89</v>
      </c>
      <c r="G92" s="10">
        <f>LARGE(D92:F92,1)</f>
        <v>18.489999999999998</v>
      </c>
      <c r="H92" s="10">
        <f>SMALL(D92:F92,1)</f>
        <v>14.75</v>
      </c>
      <c r="I92" s="43">
        <f>(G92/H92)-1</f>
        <v>0.2535593220338983</v>
      </c>
    </row>
    <row r="93" spans="1:9" x14ac:dyDescent="0.25">
      <c r="A93" s="5" t="s">
        <v>70</v>
      </c>
      <c r="B93" s="6" t="s">
        <v>12</v>
      </c>
      <c r="C93" s="6" t="s">
        <v>130</v>
      </c>
      <c r="D93" s="11">
        <v>18.489999999999998</v>
      </c>
      <c r="E93" s="11">
        <v>23.29</v>
      </c>
      <c r="F93" s="12">
        <v>17.39</v>
      </c>
      <c r="G93" s="10">
        <f>LARGE(D93:F93,1)</f>
        <v>23.29</v>
      </c>
      <c r="H93" s="10">
        <f>SMALL(D93:F93,1)</f>
        <v>17.39</v>
      </c>
      <c r="I93" s="43">
        <f>(G93/H93)-1</f>
        <v>0.33927544565842438</v>
      </c>
    </row>
    <row r="94" spans="1:9" x14ac:dyDescent="0.25">
      <c r="A94" s="5" t="s">
        <v>131</v>
      </c>
      <c r="B94" s="6" t="s">
        <v>17</v>
      </c>
      <c r="C94" s="6" t="s">
        <v>124</v>
      </c>
      <c r="D94" s="11">
        <v>24.98</v>
      </c>
      <c r="E94" s="11">
        <v>25.8</v>
      </c>
      <c r="F94" s="12">
        <v>18.18</v>
      </c>
      <c r="G94" s="10">
        <f>LARGE(D94:F94,1)</f>
        <v>25.8</v>
      </c>
      <c r="H94" s="10">
        <f>SMALL(D94:F94,1)</f>
        <v>18.18</v>
      </c>
      <c r="I94" s="43">
        <f>(G94/H94)-1</f>
        <v>0.41914191419141922</v>
      </c>
    </row>
    <row r="95" spans="1:9" x14ac:dyDescent="0.25">
      <c r="A95" s="5" t="s">
        <v>132</v>
      </c>
      <c r="B95" s="6" t="s">
        <v>17</v>
      </c>
      <c r="C95" s="6" t="s">
        <v>130</v>
      </c>
      <c r="D95" s="11">
        <v>22.98</v>
      </c>
      <c r="E95" s="11">
        <v>23.09</v>
      </c>
      <c r="F95" s="12">
        <v>15.5</v>
      </c>
      <c r="G95" s="10">
        <f>LARGE(D95:F95,1)</f>
        <v>23.09</v>
      </c>
      <c r="H95" s="10">
        <f>SMALL(D95:F95,1)</f>
        <v>15.5</v>
      </c>
      <c r="I95" s="43">
        <f>(G95/H95)-1</f>
        <v>0.48967741935483877</v>
      </c>
    </row>
    <row r="96" spans="1:9" x14ac:dyDescent="0.25">
      <c r="A96" s="5" t="s">
        <v>129</v>
      </c>
      <c r="B96" s="6" t="s">
        <v>17</v>
      </c>
      <c r="C96" s="6" t="s">
        <v>130</v>
      </c>
      <c r="D96" s="11">
        <v>22.98</v>
      </c>
      <c r="E96" s="11">
        <v>25.8</v>
      </c>
      <c r="F96" s="12">
        <v>15.5</v>
      </c>
      <c r="G96" s="10">
        <f>LARGE(D96:F96,1)</f>
        <v>25.8</v>
      </c>
      <c r="H96" s="10">
        <f>SMALL(D96:F96,1)</f>
        <v>15.5</v>
      </c>
      <c r="I96" s="43">
        <f>(G96/H96)-1</f>
        <v>0.6645161290322581</v>
      </c>
    </row>
    <row r="97" spans="1:9" x14ac:dyDescent="0.25">
      <c r="A97" s="5" t="s">
        <v>73</v>
      </c>
      <c r="B97" s="6" t="s">
        <v>66</v>
      </c>
      <c r="C97" s="6" t="s">
        <v>37</v>
      </c>
      <c r="D97" s="11">
        <v>11.99</v>
      </c>
      <c r="E97" s="11">
        <v>11.98</v>
      </c>
      <c r="F97" s="12">
        <v>11.49</v>
      </c>
      <c r="G97" s="10">
        <f>LARGE(D97:F97,1)</f>
        <v>11.99</v>
      </c>
      <c r="H97" s="10">
        <f>SMALL(D97:F97,1)</f>
        <v>11.49</v>
      </c>
      <c r="I97" s="43">
        <f>(G97/H97)-1</f>
        <v>4.3516100957354142E-2</v>
      </c>
    </row>
    <row r="98" spans="1:9" x14ac:dyDescent="0.25">
      <c r="A98" s="5" t="s">
        <v>133</v>
      </c>
      <c r="B98" s="6" t="s">
        <v>66</v>
      </c>
      <c r="C98" s="6" t="s">
        <v>134</v>
      </c>
      <c r="D98" s="11">
        <v>11.99</v>
      </c>
      <c r="E98" s="11">
        <v>11.98</v>
      </c>
      <c r="F98" s="12">
        <v>11.49</v>
      </c>
      <c r="G98" s="10">
        <f>LARGE(D98:F98,1)</f>
        <v>11.99</v>
      </c>
      <c r="H98" s="10">
        <f>SMALL(D98:F98,1)</f>
        <v>11.49</v>
      </c>
      <c r="I98" s="43">
        <f>(G98/H98)-1</f>
        <v>4.3516100957354142E-2</v>
      </c>
    </row>
    <row r="99" spans="1:9" x14ac:dyDescent="0.25">
      <c r="A99" s="5" t="s">
        <v>127</v>
      </c>
      <c r="B99" s="6" t="s">
        <v>65</v>
      </c>
      <c r="C99" s="6" t="s">
        <v>37</v>
      </c>
      <c r="D99" s="11">
        <v>9.39</v>
      </c>
      <c r="E99" s="11"/>
      <c r="F99" s="12">
        <v>8.99</v>
      </c>
      <c r="G99" s="10">
        <f>LARGE(D99:F99,1)</f>
        <v>9.39</v>
      </c>
      <c r="H99" s="10">
        <f>SMALL(D99:F99,1)</f>
        <v>8.99</v>
      </c>
      <c r="I99" s="43">
        <f>(G99/H99)-1</f>
        <v>4.4493882091212411E-2</v>
      </c>
    </row>
    <row r="100" spans="1:9" x14ac:dyDescent="0.25">
      <c r="A100" s="5" t="s">
        <v>128</v>
      </c>
      <c r="B100" s="6" t="s">
        <v>65</v>
      </c>
      <c r="C100" s="6" t="s">
        <v>37</v>
      </c>
      <c r="D100" s="11">
        <v>11.9</v>
      </c>
      <c r="E100" s="11"/>
      <c r="F100" s="12">
        <v>10.9</v>
      </c>
      <c r="G100" s="10">
        <f>LARGE(D100:F100,1)</f>
        <v>11.9</v>
      </c>
      <c r="H100" s="10">
        <f>SMALL(D100:F100,1)</f>
        <v>10.9</v>
      </c>
      <c r="I100" s="43">
        <f>(G100/H100)-1</f>
        <v>9.174311926605494E-2</v>
      </c>
    </row>
    <row r="101" spans="1:9" x14ac:dyDescent="0.25">
      <c r="A101" s="5" t="s">
        <v>74</v>
      </c>
      <c r="B101" s="6" t="s">
        <v>65</v>
      </c>
      <c r="C101" s="6" t="s">
        <v>37</v>
      </c>
      <c r="D101" s="11">
        <v>12.15</v>
      </c>
      <c r="E101" s="11"/>
      <c r="F101" s="12">
        <v>10.9</v>
      </c>
      <c r="G101" s="10">
        <f>LARGE(D101:F101,1)</f>
        <v>12.15</v>
      </c>
      <c r="H101" s="10">
        <f>SMALL(D101:F101,1)</f>
        <v>10.9</v>
      </c>
      <c r="I101" s="43">
        <f>(G101/H101)-1</f>
        <v>0.1146788990825689</v>
      </c>
    </row>
    <row r="102" spans="1:9" x14ac:dyDescent="0.25">
      <c r="A102" s="5" t="s">
        <v>135</v>
      </c>
      <c r="B102" s="6" t="s">
        <v>49</v>
      </c>
      <c r="C102" s="6" t="s">
        <v>130</v>
      </c>
      <c r="D102" s="11">
        <v>8.98</v>
      </c>
      <c r="E102" s="11">
        <v>8.98</v>
      </c>
      <c r="F102" s="12">
        <v>8.49</v>
      </c>
      <c r="G102" s="10">
        <f>LARGE(D102:F102,1)</f>
        <v>8.98</v>
      </c>
      <c r="H102" s="10">
        <f>SMALL(D102:F102,1)</f>
        <v>8.49</v>
      </c>
      <c r="I102" s="43">
        <f>(G102/H102)-1</f>
        <v>5.7714958775029412E-2</v>
      </c>
    </row>
    <row r="103" spans="1:9" x14ac:dyDescent="0.25">
      <c r="A103" s="5" t="s">
        <v>136</v>
      </c>
      <c r="B103" s="6" t="s">
        <v>49</v>
      </c>
      <c r="C103" s="6" t="s">
        <v>130</v>
      </c>
      <c r="D103" s="11">
        <v>8.98</v>
      </c>
      <c r="E103" s="11">
        <v>8.98</v>
      </c>
      <c r="F103" s="12">
        <v>8.49</v>
      </c>
      <c r="G103" s="10">
        <f>LARGE(D103:F103,1)</f>
        <v>8.98</v>
      </c>
      <c r="H103" s="10">
        <f>SMALL(D103:F103,1)</f>
        <v>8.49</v>
      </c>
      <c r="I103" s="43">
        <f>(G103/H103)-1</f>
        <v>5.7714958775029412E-2</v>
      </c>
    </row>
    <row r="104" spans="1:9" x14ac:dyDescent="0.25">
      <c r="A104" s="5" t="s">
        <v>71</v>
      </c>
      <c r="B104" s="6" t="s">
        <v>67</v>
      </c>
      <c r="C104" s="6" t="s">
        <v>137</v>
      </c>
      <c r="D104" s="11">
        <v>23.99</v>
      </c>
      <c r="E104" s="11"/>
      <c r="F104" s="12">
        <v>24.59</v>
      </c>
      <c r="G104" s="10">
        <f>LARGE(D104:F104,1)</f>
        <v>24.59</v>
      </c>
      <c r="H104" s="10">
        <f>SMALL(D104:F104,1)</f>
        <v>23.99</v>
      </c>
      <c r="I104" s="43">
        <f>(G104/H104)-1</f>
        <v>2.5010421008753614E-2</v>
      </c>
    </row>
    <row r="105" spans="1:9" x14ac:dyDescent="0.25">
      <c r="A105" s="5" t="s">
        <v>72</v>
      </c>
      <c r="B105" s="6" t="s">
        <v>67</v>
      </c>
      <c r="C105" s="6" t="s">
        <v>130</v>
      </c>
      <c r="D105" s="11">
        <v>10.99</v>
      </c>
      <c r="E105" s="11"/>
      <c r="F105" s="12">
        <v>10.49</v>
      </c>
      <c r="G105" s="10">
        <f>LARGE(D105:F105,1)</f>
        <v>10.99</v>
      </c>
      <c r="H105" s="10">
        <f>SMALL(D105:F105,1)</f>
        <v>10.49</v>
      </c>
      <c r="I105" s="43">
        <f>(G105/H105)-1</f>
        <v>4.7664442326024847E-2</v>
      </c>
    </row>
    <row r="106" spans="1:9" x14ac:dyDescent="0.25">
      <c r="A106" s="5" t="s">
        <v>139</v>
      </c>
      <c r="B106" s="6" t="s">
        <v>67</v>
      </c>
      <c r="C106" s="6" t="s">
        <v>37</v>
      </c>
      <c r="D106" s="11">
        <v>19.989999999999998</v>
      </c>
      <c r="E106" s="11">
        <v>20.99</v>
      </c>
      <c r="F106" s="12">
        <v>20.98</v>
      </c>
      <c r="G106" s="10">
        <f>LARGE(D106:F106,1)</f>
        <v>20.99</v>
      </c>
      <c r="H106" s="10">
        <f>SMALL(D106:F106,1)</f>
        <v>19.989999999999998</v>
      </c>
      <c r="I106" s="43">
        <f>(G106/H106)-1</f>
        <v>5.002501250625313E-2</v>
      </c>
    </row>
    <row r="107" spans="1:9" x14ac:dyDescent="0.25">
      <c r="A107" s="5" t="s">
        <v>138</v>
      </c>
      <c r="B107" s="6" t="s">
        <v>67</v>
      </c>
      <c r="C107" s="6" t="s">
        <v>130</v>
      </c>
      <c r="D107" s="11">
        <v>10.99</v>
      </c>
      <c r="E107" s="11">
        <v>9.99</v>
      </c>
      <c r="F107" s="12">
        <v>10.49</v>
      </c>
      <c r="G107" s="10">
        <f>LARGE(D107:F107,1)</f>
        <v>10.99</v>
      </c>
      <c r="H107" s="10">
        <f>SMALL(D107:F107,1)</f>
        <v>9.99</v>
      </c>
      <c r="I107" s="43">
        <f>(G107/H107)-1</f>
        <v>0.10010010010010006</v>
      </c>
    </row>
    <row r="109" spans="1:9" x14ac:dyDescent="0.25">
      <c r="A109" s="3"/>
      <c r="B109" s="3"/>
      <c r="C109" s="3"/>
    </row>
    <row r="110" spans="1:9" x14ac:dyDescent="0.25">
      <c r="A110" s="3"/>
      <c r="B110" s="3"/>
      <c r="C110" s="3"/>
    </row>
    <row r="111" spans="1:9" x14ac:dyDescent="0.25">
      <c r="A111" s="3"/>
      <c r="B111" s="3"/>
      <c r="C111" s="3"/>
    </row>
    <row r="112" spans="1:9" x14ac:dyDescent="0.25">
      <c r="A112" s="3"/>
      <c r="B112" s="3"/>
      <c r="C112" s="3"/>
    </row>
  </sheetData>
  <mergeCells count="8">
    <mergeCell ref="A3:I3"/>
    <mergeCell ref="A4:I4"/>
    <mergeCell ref="A5:I5"/>
    <mergeCell ref="A8:A9"/>
    <mergeCell ref="B8:B9"/>
    <mergeCell ref="C8:C9"/>
    <mergeCell ref="D8:F8"/>
    <mergeCell ref="G8:I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FRANCIELE CRISTINA PEREIRA DO NASCIMENTO</dc:creator>
  <cp:lastModifiedBy>PROCON</cp:lastModifiedBy>
  <cp:lastPrinted>2018-12-10T20:00:49Z</cp:lastPrinted>
  <dcterms:created xsi:type="dcterms:W3CDTF">2014-10-27T03:43:33Z</dcterms:created>
  <dcterms:modified xsi:type="dcterms:W3CDTF">2018-12-17T13:17:52Z</dcterms:modified>
</cp:coreProperties>
</file>